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svfl11\建設課\児玉⇔甲斐茂\"/>
    </mc:Choice>
  </mc:AlternateContent>
  <bookViews>
    <workbookView xWindow="-120" yWindow="-120" windowWidth="29040" windowHeight="15840"/>
  </bookViews>
  <sheets>
    <sheet name="公表版（全橋梁）" sheetId="3" r:id="rId1"/>
    <sheet name="公表版(15m以上)" sheetId="29" r:id="rId2"/>
  </sheets>
  <externalReferences>
    <externalReference r:id="rId3"/>
  </externalReferences>
  <definedNames>
    <definedName name="_xlnm._FilterDatabase" localSheetId="1" hidden="1">'公表版(15m以上)'!$C$5:$C$417</definedName>
    <definedName name="_xlnm._FilterDatabase" localSheetId="0" hidden="1">'公表版（全橋梁）'!$D$1:$W$417</definedName>
    <definedName name="AttachOpt1List">[1]Code_上部工!$CS$2:$CS$2</definedName>
    <definedName name="AttachOpt2List">[1]Code_上部工!$CW$2:$CW$2</definedName>
    <definedName name="AttachOpt3List">[1]Code_上部工!$DA$2:$DA$2</definedName>
    <definedName name="PaveOpt1List">[1]Code_上部工!$CG$2:$CG$2</definedName>
    <definedName name="PaveOpt2List">[1]Code_上部工!$CK$2:$CK$2</definedName>
    <definedName name="PaveOpt3List">[1]Code_上部工!$CO$2:$CO$2</definedName>
    <definedName name="_xlnm.Print_Area" localSheetId="1">'公表版(15m以上)'!$D$2:$W$417</definedName>
    <definedName name="_xlnm.Print_Area" localSheetId="0">'公表版（全橋梁）'!$D$2:$W$419</definedName>
    <definedName name="_xlnm.Print_Titles" localSheetId="1">'公表版(15m以上)'!$2:$5</definedName>
    <definedName name="_xlnm.Print_Titles" localSheetId="0">'公表版（全橋梁）'!$2:$5</definedName>
    <definedName name="ScenaExp2" localSheetId="1">#REF!</definedName>
    <definedName name="ScenaExp2">#REF!</definedName>
    <definedName name="SupOpt1List">[1]Code_上部工!$BU$2:$BU$2</definedName>
    <definedName name="SupOpt２List">[1]Code_上部工!$BY$2:$BY$2</definedName>
    <definedName name="SupOpt３List">[1]Code_上部工!$CC$2:$CC$2</definedName>
    <definedName name="基本行" localSheetId="1">#REF!</definedName>
    <definedName name="基本行">#REF!</definedName>
    <definedName name="基本表" localSheetId="1">#REF!</definedName>
    <definedName name="基本表">#REF!</definedName>
    <definedName name="基本列" localSheetId="1">#REF!</definedName>
    <definedName name="基本列">#REF!</definedName>
    <definedName name="先送り前倒し行" localSheetId="1">#REF!</definedName>
    <definedName name="先送り前倒し行">#REF!</definedName>
    <definedName name="先送り前倒し表" localSheetId="1">#REF!</definedName>
    <definedName name="先送り前倒し表">#REF!</definedName>
    <definedName name="先送り前倒し列" localSheetId="1">#REF!</definedName>
    <definedName name="先送り前倒し列">#REF!</definedName>
    <definedName name="内訳行" localSheetId="1">#REF!</definedName>
    <definedName name="内訳行">#REF!</definedName>
    <definedName name="内訳表" localSheetId="1">#REF!</definedName>
    <definedName name="内訳表">#REF!</definedName>
    <definedName name="内訳列" localSheetId="1">#REF!</definedName>
    <definedName name="内訳列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29" l="1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44" i="29"/>
  <c r="C145" i="29"/>
  <c r="C146" i="29"/>
  <c r="C147" i="29"/>
  <c r="C148" i="29"/>
  <c r="C149" i="29"/>
  <c r="C150" i="29"/>
  <c r="C151" i="29"/>
  <c r="C152" i="29"/>
  <c r="C153" i="29"/>
  <c r="C154" i="29"/>
  <c r="C155" i="29"/>
  <c r="C156" i="29"/>
  <c r="C157" i="29"/>
  <c r="C158" i="29"/>
  <c r="C159" i="29"/>
  <c r="C160" i="29"/>
  <c r="C161" i="29"/>
  <c r="C162" i="29"/>
  <c r="C163" i="29"/>
  <c r="C164" i="29"/>
  <c r="C165" i="29"/>
  <c r="C166" i="29"/>
  <c r="C167" i="29"/>
  <c r="C168" i="29"/>
  <c r="C169" i="29"/>
  <c r="C170" i="29"/>
  <c r="C171" i="29"/>
  <c r="C172" i="29"/>
  <c r="C173" i="29"/>
  <c r="C174" i="29"/>
  <c r="C175" i="29"/>
  <c r="C176" i="29"/>
  <c r="C177" i="29"/>
  <c r="C178" i="29"/>
  <c r="C179" i="29"/>
  <c r="C180" i="29"/>
  <c r="C181" i="29"/>
  <c r="C182" i="29"/>
  <c r="C183" i="29"/>
  <c r="C184" i="29"/>
  <c r="C185" i="29"/>
  <c r="C186" i="29"/>
  <c r="C187" i="29"/>
  <c r="C188" i="29"/>
  <c r="C189" i="29"/>
  <c r="C190" i="29"/>
  <c r="C191" i="29"/>
  <c r="C192" i="29"/>
  <c r="C193" i="29"/>
  <c r="C194" i="29"/>
  <c r="C195" i="29"/>
  <c r="C196" i="29"/>
  <c r="C197" i="29"/>
  <c r="C198" i="29"/>
  <c r="C199" i="29"/>
  <c r="C200" i="29"/>
  <c r="C201" i="29"/>
  <c r="C202" i="29"/>
  <c r="C203" i="29"/>
  <c r="C204" i="29"/>
  <c r="C205" i="29"/>
  <c r="C206" i="29"/>
  <c r="C207" i="29"/>
  <c r="C208" i="29"/>
  <c r="C209" i="29"/>
  <c r="C210" i="29"/>
  <c r="C211" i="29"/>
  <c r="C212" i="29"/>
  <c r="C213" i="29"/>
  <c r="C214" i="29"/>
  <c r="C215" i="29"/>
  <c r="C216" i="29"/>
  <c r="C217" i="29"/>
  <c r="C218" i="29"/>
  <c r="C219" i="29"/>
  <c r="C220" i="29"/>
  <c r="C221" i="29"/>
  <c r="C222" i="29"/>
  <c r="C223" i="29"/>
  <c r="C224" i="29"/>
  <c r="C225" i="29"/>
  <c r="C226" i="29"/>
  <c r="C227" i="29"/>
  <c r="C228" i="29"/>
  <c r="C229" i="29"/>
  <c r="C230" i="29"/>
  <c r="C231" i="29"/>
  <c r="C232" i="29"/>
  <c r="C233" i="29"/>
  <c r="C234" i="29"/>
  <c r="C235" i="29"/>
  <c r="C236" i="29"/>
  <c r="C237" i="29"/>
  <c r="C238" i="29"/>
  <c r="C239" i="29"/>
  <c r="C240" i="29"/>
  <c r="C241" i="29"/>
  <c r="C242" i="29"/>
  <c r="C243" i="29"/>
  <c r="C244" i="29"/>
  <c r="C245" i="29"/>
  <c r="C246" i="29"/>
  <c r="C247" i="29"/>
  <c r="C248" i="29"/>
  <c r="C249" i="29"/>
  <c r="C250" i="29"/>
  <c r="C251" i="29"/>
  <c r="C252" i="29"/>
  <c r="C253" i="29"/>
  <c r="C254" i="29"/>
  <c r="C255" i="29"/>
  <c r="C256" i="29"/>
  <c r="C257" i="29"/>
  <c r="C258" i="29"/>
  <c r="C259" i="29"/>
  <c r="C260" i="29"/>
  <c r="C261" i="29"/>
  <c r="C262" i="29"/>
  <c r="C263" i="29"/>
  <c r="C264" i="29"/>
  <c r="C265" i="29"/>
  <c r="C266" i="29"/>
  <c r="C267" i="29"/>
  <c r="C268" i="29"/>
  <c r="C269" i="29"/>
  <c r="C270" i="29"/>
  <c r="C271" i="29"/>
  <c r="C272" i="29"/>
  <c r="C273" i="29"/>
  <c r="C274" i="29"/>
  <c r="C275" i="29"/>
  <c r="C276" i="29"/>
  <c r="C277" i="29"/>
  <c r="C278" i="29"/>
  <c r="C279" i="29"/>
  <c r="C280" i="29"/>
  <c r="C281" i="29"/>
  <c r="C282" i="29"/>
  <c r="C283" i="29"/>
  <c r="C284" i="29"/>
  <c r="C285" i="29"/>
  <c r="C286" i="29"/>
  <c r="C287" i="29"/>
  <c r="C288" i="29"/>
  <c r="C289" i="29"/>
  <c r="C290" i="29"/>
  <c r="C291" i="29"/>
  <c r="C292" i="29"/>
  <c r="C293" i="29"/>
  <c r="C294" i="29"/>
  <c r="C295" i="29"/>
  <c r="C296" i="29"/>
  <c r="C297" i="29"/>
  <c r="C298" i="29"/>
  <c r="C299" i="29"/>
  <c r="C300" i="29"/>
  <c r="C301" i="29"/>
  <c r="C302" i="29"/>
  <c r="C303" i="29"/>
  <c r="C304" i="29"/>
  <c r="C305" i="29"/>
  <c r="C306" i="29"/>
  <c r="C307" i="29"/>
  <c r="C308" i="29"/>
  <c r="C309" i="29"/>
  <c r="C310" i="29"/>
  <c r="C311" i="29"/>
  <c r="C312" i="29"/>
  <c r="C313" i="29"/>
  <c r="C314" i="29"/>
  <c r="C315" i="29"/>
  <c r="C316" i="29"/>
  <c r="C317" i="29"/>
  <c r="C318" i="29"/>
  <c r="C319" i="29"/>
  <c r="C320" i="29"/>
  <c r="C321" i="29"/>
  <c r="C322" i="29"/>
  <c r="C323" i="29"/>
  <c r="C324" i="29"/>
  <c r="C325" i="29"/>
  <c r="C326" i="29"/>
  <c r="C327" i="29"/>
  <c r="C328" i="29"/>
  <c r="C329" i="29"/>
  <c r="C330" i="29"/>
  <c r="C331" i="29"/>
  <c r="C332" i="29"/>
  <c r="C333" i="29"/>
  <c r="C334" i="29"/>
  <c r="C335" i="29"/>
  <c r="C336" i="29"/>
  <c r="C337" i="29"/>
  <c r="C338" i="29"/>
  <c r="C339" i="29"/>
  <c r="C340" i="29"/>
  <c r="C341" i="29"/>
  <c r="C342" i="29"/>
  <c r="C343" i="29"/>
  <c r="C344" i="29"/>
  <c r="C345" i="29"/>
  <c r="C346" i="29"/>
  <c r="C347" i="29"/>
  <c r="C348" i="29"/>
  <c r="C349" i="29"/>
  <c r="C350" i="29"/>
  <c r="C351" i="29"/>
  <c r="C352" i="29"/>
  <c r="C353" i="29"/>
  <c r="C354" i="29"/>
  <c r="C355" i="29"/>
  <c r="C356" i="29"/>
  <c r="C357" i="29"/>
  <c r="C358" i="29"/>
  <c r="C359" i="29"/>
  <c r="C360" i="29"/>
  <c r="C361" i="29"/>
  <c r="C362" i="29"/>
  <c r="C363" i="29"/>
  <c r="C364" i="29"/>
  <c r="C365" i="29"/>
  <c r="C366" i="29"/>
  <c r="C367" i="29"/>
  <c r="C368" i="29"/>
  <c r="C369" i="29"/>
  <c r="C370" i="29"/>
  <c r="C371" i="29"/>
  <c r="C372" i="29"/>
  <c r="C373" i="29"/>
  <c r="C374" i="29"/>
  <c r="C375" i="29"/>
  <c r="C376" i="29"/>
  <c r="C377" i="29"/>
  <c r="C378" i="29"/>
  <c r="C379" i="29"/>
  <c r="C380" i="29"/>
  <c r="C381" i="29"/>
  <c r="C382" i="29"/>
  <c r="C383" i="29"/>
  <c r="C384" i="29"/>
  <c r="C385" i="29"/>
  <c r="C386" i="29"/>
  <c r="C387" i="29"/>
  <c r="C388" i="29"/>
  <c r="C389" i="29"/>
  <c r="C390" i="29"/>
  <c r="C391" i="29"/>
  <c r="C392" i="29"/>
  <c r="C393" i="29"/>
  <c r="C394" i="29"/>
  <c r="C395" i="29"/>
  <c r="C396" i="29"/>
  <c r="C397" i="29"/>
  <c r="C398" i="29"/>
  <c r="C399" i="29"/>
  <c r="C400" i="29"/>
  <c r="C401" i="29"/>
  <c r="C402" i="29"/>
  <c r="C403" i="29"/>
  <c r="C404" i="29"/>
  <c r="C405" i="29"/>
  <c r="C406" i="29"/>
  <c r="C407" i="29"/>
  <c r="C408" i="29"/>
  <c r="C409" i="29"/>
  <c r="C410" i="29"/>
  <c r="C411" i="29"/>
  <c r="C412" i="29"/>
  <c r="C413" i="29"/>
  <c r="C414" i="29"/>
  <c r="C415" i="29"/>
  <c r="C416" i="29"/>
  <c r="C417" i="29"/>
  <c r="C9" i="29"/>
  <c r="C8" i="29"/>
  <c r="C7" i="29"/>
  <c r="C6" i="29"/>
  <c r="O417" i="29"/>
  <c r="O411" i="29"/>
  <c r="O369" i="29"/>
  <c r="O367" i="29"/>
  <c r="O343" i="29"/>
  <c r="O337" i="29"/>
  <c r="O335" i="29"/>
  <c r="O333" i="29"/>
  <c r="O325" i="29"/>
  <c r="O255" i="29"/>
  <c r="O245" i="29"/>
  <c r="O221" i="29"/>
  <c r="O219" i="29"/>
  <c r="O181" i="29"/>
  <c r="O179" i="29"/>
  <c r="O177" i="29"/>
  <c r="O165" i="29"/>
  <c r="O163" i="29"/>
  <c r="O161" i="29"/>
  <c r="O159" i="29"/>
  <c r="O157" i="29"/>
  <c r="O155" i="29"/>
  <c r="O153" i="29"/>
  <c r="O151" i="29"/>
  <c r="O147" i="29"/>
  <c r="O139" i="29"/>
  <c r="O135" i="29"/>
  <c r="O129" i="29"/>
  <c r="O125" i="29"/>
  <c r="O117" i="29"/>
  <c r="O115" i="29"/>
  <c r="O111" i="29"/>
  <c r="O109" i="29"/>
  <c r="O107" i="29"/>
  <c r="O105" i="29"/>
  <c r="O101" i="29"/>
  <c r="O99" i="29"/>
  <c r="O95" i="29"/>
  <c r="O89" i="29"/>
  <c r="O87" i="29"/>
  <c r="O85" i="29"/>
  <c r="O77" i="29"/>
  <c r="O75" i="29"/>
  <c r="O73" i="29"/>
  <c r="O71" i="29"/>
  <c r="O69" i="29"/>
  <c r="O63" i="29"/>
  <c r="O59" i="29"/>
  <c r="O57" i="29"/>
  <c r="O55" i="29"/>
  <c r="O49" i="29"/>
  <c r="O45" i="29"/>
  <c r="O43" i="29"/>
  <c r="O41" i="29"/>
  <c r="O39" i="29"/>
  <c r="O37" i="29"/>
  <c r="O35" i="29"/>
  <c r="O33" i="29"/>
  <c r="O31" i="29"/>
  <c r="O29" i="29"/>
  <c r="O27" i="29"/>
  <c r="O21" i="29"/>
  <c r="O19" i="29"/>
  <c r="O15" i="29"/>
  <c r="O13" i="29"/>
  <c r="O11" i="29"/>
  <c r="O7" i="29"/>
  <c r="O55" i="3" l="1"/>
  <c r="O49" i="3"/>
  <c r="O45" i="3"/>
  <c r="O43" i="3"/>
  <c r="O39" i="3"/>
  <c r="O37" i="3"/>
  <c r="O35" i="3"/>
  <c r="O33" i="3"/>
  <c r="O31" i="3"/>
  <c r="O29" i="3"/>
  <c r="O27" i="3"/>
  <c r="O15" i="3"/>
  <c r="O13" i="3"/>
  <c r="O11" i="3"/>
  <c r="O417" i="3"/>
  <c r="O369" i="3"/>
  <c r="O367" i="3"/>
  <c r="O343" i="3"/>
  <c r="O337" i="3"/>
  <c r="O335" i="3"/>
  <c r="O325" i="3"/>
  <c r="O255" i="3"/>
  <c r="O245" i="3"/>
  <c r="O221" i="3"/>
  <c r="O181" i="3"/>
  <c r="O177" i="3"/>
  <c r="O163" i="3"/>
  <c r="O159" i="3"/>
  <c r="O157" i="3"/>
  <c r="O147" i="3"/>
  <c r="O129" i="3"/>
  <c r="O111" i="3"/>
  <c r="O87" i="3"/>
  <c r="O85" i="3"/>
  <c r="O75" i="3"/>
  <c r="O73" i="3"/>
  <c r="O71" i="3"/>
  <c r="O41" i="3"/>
  <c r="O7" i="3"/>
  <c r="O21" i="3"/>
  <c r="O19" i="3"/>
  <c r="O411" i="3"/>
  <c r="O333" i="3"/>
  <c r="O219" i="3"/>
  <c r="O179" i="3"/>
  <c r="O165" i="3"/>
  <c r="O161" i="3"/>
  <c r="O155" i="3"/>
  <c r="O153" i="3"/>
  <c r="O151" i="3"/>
  <c r="O139" i="3"/>
  <c r="O135" i="3"/>
  <c r="O125" i="3"/>
  <c r="O117" i="3"/>
  <c r="O115" i="3"/>
  <c r="O109" i="3"/>
  <c r="O107" i="3"/>
  <c r="O105" i="3"/>
  <c r="O101" i="3"/>
  <c r="O99" i="3"/>
  <c r="O95" i="3"/>
  <c r="O89" i="3"/>
  <c r="O77" i="3"/>
  <c r="O69" i="3"/>
  <c r="O63" i="3"/>
  <c r="O59" i="3"/>
  <c r="O57" i="3"/>
</calcChain>
</file>

<file path=xl/sharedStrings.xml><?xml version="1.0" encoding="utf-8"?>
<sst xmlns="http://schemas.openxmlformats.org/spreadsheetml/2006/main" count="9659" uniqueCount="427">
  <si>
    <t>更新</t>
  </si>
  <si>
    <t>天神橋</t>
  </si>
  <si>
    <t>橋梁名</t>
    <rPh sb="0" eb="2">
      <t>キョウリョウ</t>
    </rPh>
    <rPh sb="2" eb="3">
      <t>メイ</t>
    </rPh>
    <phoneticPr fontId="1"/>
  </si>
  <si>
    <t>Ⅰ</t>
  </si>
  <si>
    <t>Ⅱ</t>
  </si>
  <si>
    <t>Ⅲ</t>
  </si>
  <si>
    <t>点検年</t>
    <rPh sb="0" eb="2">
      <t>テンケン</t>
    </rPh>
    <rPh sb="2" eb="3">
      <t>ネン</t>
    </rPh>
    <phoneticPr fontId="3"/>
  </si>
  <si>
    <t>橋全体</t>
    <rPh sb="0" eb="1">
      <t>ハシ</t>
    </rPh>
    <rPh sb="1" eb="3">
      <t>ゼンタイ</t>
    </rPh>
    <phoneticPr fontId="3"/>
  </si>
  <si>
    <t>上部工形式</t>
    <rPh sb="0" eb="2">
      <t>ジョウブ</t>
    </rPh>
    <rPh sb="2" eb="3">
      <t>コウ</t>
    </rPh>
    <rPh sb="3" eb="5">
      <t>ケイシキ</t>
    </rPh>
    <phoneticPr fontId="3"/>
  </si>
  <si>
    <t>橋長m</t>
    <rPh sb="0" eb="1">
      <t>ハシ</t>
    </rPh>
    <rPh sb="1" eb="2">
      <t>ナガ</t>
    </rPh>
    <phoneticPr fontId="1"/>
  </si>
  <si>
    <t>架設年</t>
    <rPh sb="0" eb="2">
      <t>カセツ</t>
    </rPh>
    <rPh sb="2" eb="3">
      <t>ネン</t>
    </rPh>
    <phoneticPr fontId="3"/>
  </si>
  <si>
    <t>架設年
※1</t>
    <rPh sb="0" eb="2">
      <t>カセツ</t>
    </rPh>
    <rPh sb="2" eb="3">
      <t>ネン</t>
    </rPh>
    <phoneticPr fontId="3"/>
  </si>
  <si>
    <t>宮田橋</t>
  </si>
  <si>
    <t>主部材</t>
  </si>
  <si>
    <t>床版</t>
  </si>
  <si>
    <t>橋台</t>
  </si>
  <si>
    <t>橋脚</t>
  </si>
  <si>
    <t>支承</t>
  </si>
  <si>
    <t>その他部材</t>
  </si>
  <si>
    <t>工種</t>
    <rPh sb="0" eb="2">
      <t>コウシュ</t>
    </rPh>
    <phoneticPr fontId="3"/>
  </si>
  <si>
    <t>内訳</t>
    <rPh sb="0" eb="2">
      <t>ウチワケ</t>
    </rPh>
    <phoneticPr fontId="1"/>
  </si>
  <si>
    <t>事業費</t>
    <phoneticPr fontId="1"/>
  </si>
  <si>
    <t>判定区分</t>
    <rPh sb="0" eb="2">
      <t>ハンテイ</t>
    </rPh>
    <rPh sb="2" eb="4">
      <t>クブン</t>
    </rPh>
    <phoneticPr fontId="3"/>
  </si>
  <si>
    <t>カテゴリ</t>
  </si>
  <si>
    <t>路線名称</t>
  </si>
  <si>
    <t>路線名称</t>
    <phoneticPr fontId="1"/>
  </si>
  <si>
    <t>全幅員m</t>
    <rPh sb="0" eb="1">
      <t>ゼン</t>
    </rPh>
    <rPh sb="1" eb="3">
      <t>フクイン</t>
    </rPh>
    <phoneticPr fontId="1"/>
  </si>
  <si>
    <t>プレテンＴ桁</t>
  </si>
  <si>
    <t>主部材､床版､橋台</t>
  </si>
  <si>
    <t>委託(点検)</t>
  </si>
  <si>
    <t/>
  </si>
  <si>
    <t>ポステンＴ桁</t>
  </si>
  <si>
    <t>委託(設計)</t>
  </si>
  <si>
    <t>Ｉ桁（不明）</t>
  </si>
  <si>
    <t>ＲＣ溝橋（ＢＯＸカルバート）</t>
  </si>
  <si>
    <t>プレテン中空床版</t>
  </si>
  <si>
    <t>委託(点検､設計)</t>
  </si>
  <si>
    <t>主部材､橋台</t>
  </si>
  <si>
    <t>ＲＣ　Ｔ桁</t>
  </si>
  <si>
    <t>ＲＣ床版橋（その他）</t>
  </si>
  <si>
    <t>ポステン中空床版</t>
  </si>
  <si>
    <t>その他（木橋）</t>
  </si>
  <si>
    <t>プレテン床版</t>
  </si>
  <si>
    <t>Ｈ形鋼（不明）</t>
  </si>
  <si>
    <t>向園橋</t>
  </si>
  <si>
    <t>花水流下八峡線</t>
  </si>
  <si>
    <t>上野原橋</t>
  </si>
  <si>
    <t>越野田線</t>
  </si>
  <si>
    <t>観音橋</t>
  </si>
  <si>
    <t>越上の前田線</t>
  </si>
  <si>
    <t>笹原橋</t>
  </si>
  <si>
    <t>花水流小原線</t>
  </si>
  <si>
    <t>小原橋</t>
  </si>
  <si>
    <t>道野々原橋</t>
  </si>
  <si>
    <t>野口若宮線</t>
  </si>
  <si>
    <t>粕野橋</t>
  </si>
  <si>
    <t>若宮東向粕野線</t>
  </si>
  <si>
    <t>小八峡橋</t>
  </si>
  <si>
    <t>黒仁田上八峡線</t>
  </si>
  <si>
    <t>石田橋</t>
  </si>
  <si>
    <t>上八峡橋</t>
  </si>
  <si>
    <t>大内原橋</t>
  </si>
  <si>
    <t>横山石峠線</t>
  </si>
  <si>
    <t>内面橋</t>
  </si>
  <si>
    <t>南風谷処理場線</t>
  </si>
  <si>
    <t>野口橋</t>
  </si>
  <si>
    <t>野口道野々原線</t>
  </si>
  <si>
    <t>小川内橋</t>
  </si>
  <si>
    <t>尾沢小川内線</t>
  </si>
  <si>
    <t>峰の前橋</t>
  </si>
  <si>
    <t>峰芝原線</t>
  </si>
  <si>
    <t>横八橋</t>
  </si>
  <si>
    <t>横八古伏木線</t>
  </si>
  <si>
    <t>長谷橋</t>
  </si>
  <si>
    <t>和田西道野々原線</t>
  </si>
  <si>
    <t>神橋</t>
  </si>
  <si>
    <t>神橋田中の前線</t>
  </si>
  <si>
    <t>宮田橋下八峡線</t>
  </si>
  <si>
    <t>日平橋</t>
  </si>
  <si>
    <t>丸槙2号線</t>
  </si>
  <si>
    <t>水清谷橋</t>
  </si>
  <si>
    <t>槇越線</t>
  </si>
  <si>
    <t>新栗林谷橋</t>
  </si>
  <si>
    <t>久津橋</t>
  </si>
  <si>
    <t>田爪大橋</t>
  </si>
  <si>
    <t>吾味下仮屋線</t>
  </si>
  <si>
    <t>猪原橋</t>
  </si>
  <si>
    <t>赤木猪の原線</t>
  </si>
  <si>
    <t>新折立橋</t>
  </si>
  <si>
    <t>猪の原折立線</t>
  </si>
  <si>
    <t>赤掘橋</t>
  </si>
  <si>
    <t>日栗桶の元線</t>
  </si>
  <si>
    <t>槇ノ越橋</t>
  </si>
  <si>
    <t>槇の越小又線</t>
  </si>
  <si>
    <t>小又橋</t>
  </si>
  <si>
    <t>小又荒谷線</t>
  </si>
  <si>
    <t>荒谷橋</t>
  </si>
  <si>
    <t>合鴫橋</t>
  </si>
  <si>
    <t>南川金比羅滝線</t>
  </si>
  <si>
    <t>脇の谷橋</t>
  </si>
  <si>
    <t>赤木久保線</t>
  </si>
  <si>
    <t>久保橋</t>
  </si>
  <si>
    <t>蕨野橋</t>
  </si>
  <si>
    <t>小又日平線</t>
  </si>
  <si>
    <t>上小又橋</t>
  </si>
  <si>
    <t>槇山線</t>
  </si>
  <si>
    <t>十文字北橋</t>
  </si>
  <si>
    <t>神門折立又江線</t>
  </si>
  <si>
    <t>安又橋</t>
  </si>
  <si>
    <t>又江橋</t>
  </si>
  <si>
    <t>古城橋</t>
  </si>
  <si>
    <t>尾迎線</t>
  </si>
  <si>
    <t>田出原谷橋</t>
  </si>
  <si>
    <t>鬼神野田出原2号線</t>
  </si>
  <si>
    <t>市田橋</t>
  </si>
  <si>
    <t>床並市田橋線</t>
  </si>
  <si>
    <t>牛山橋</t>
  </si>
  <si>
    <t>牛山月井谷線</t>
  </si>
  <si>
    <t>向宇納間橋</t>
  </si>
  <si>
    <t>細宇納間宮の脇線</t>
  </si>
  <si>
    <t>入下橋</t>
  </si>
  <si>
    <t>入下本村下の原線</t>
  </si>
  <si>
    <t>下ノ原橋</t>
  </si>
  <si>
    <t>椛木橋</t>
  </si>
  <si>
    <t>小原尾戸吐線</t>
  </si>
  <si>
    <t>武田之内橋</t>
  </si>
  <si>
    <t>武田之内論出線</t>
  </si>
  <si>
    <t>坂元橋</t>
  </si>
  <si>
    <t>坂元浄水場線</t>
  </si>
  <si>
    <t>第一坂元橋</t>
  </si>
  <si>
    <t>坂元若宮線</t>
  </si>
  <si>
    <t>松皮橋</t>
  </si>
  <si>
    <t>松の皮線</t>
  </si>
  <si>
    <t>大掘橋</t>
  </si>
  <si>
    <t>山口長野線</t>
  </si>
  <si>
    <t>界目橋</t>
  </si>
  <si>
    <t>界目線</t>
  </si>
  <si>
    <t>第2板屋橋</t>
  </si>
  <si>
    <t>村瀬線</t>
  </si>
  <si>
    <t>塔之原橋</t>
  </si>
  <si>
    <t>タウノ原松ヶ原線</t>
  </si>
  <si>
    <t>高松橋</t>
  </si>
  <si>
    <t>秋元線</t>
  </si>
  <si>
    <t>桃野尾橋</t>
  </si>
  <si>
    <t>秋元桃野尾線</t>
  </si>
  <si>
    <t>桃栄橋</t>
  </si>
  <si>
    <t>桃栄2号橋</t>
  </si>
  <si>
    <t>椿原橋</t>
  </si>
  <si>
    <t>椿原小原線</t>
  </si>
  <si>
    <t>手番田橋</t>
  </si>
  <si>
    <t>神ノ原線</t>
  </si>
  <si>
    <t>第二石出橋</t>
  </si>
  <si>
    <t>小黒木線</t>
  </si>
  <si>
    <t>シメ山橋</t>
  </si>
  <si>
    <t>シメ山線</t>
  </si>
  <si>
    <t>山麦橋</t>
  </si>
  <si>
    <t>玉カツラ4号橋</t>
  </si>
  <si>
    <t>小黒木山口原線</t>
  </si>
  <si>
    <t>石の谷橋</t>
  </si>
  <si>
    <t>玉カツラ橋</t>
  </si>
  <si>
    <t>下り谷橋</t>
  </si>
  <si>
    <t>峰小原線</t>
  </si>
  <si>
    <t>下り谷横八線</t>
  </si>
  <si>
    <t>門田橋</t>
  </si>
  <si>
    <t>平田橋</t>
  </si>
  <si>
    <t>沢水橋</t>
  </si>
  <si>
    <t>小川吐尾沢橋線</t>
  </si>
  <si>
    <t>若宮橋</t>
  </si>
  <si>
    <t>和田若宮線</t>
  </si>
  <si>
    <t>新長谷橋</t>
  </si>
  <si>
    <t>原良橋</t>
  </si>
  <si>
    <t>和田花水流線</t>
  </si>
  <si>
    <t>下八峡橋</t>
  </si>
  <si>
    <t>和田上八峡線</t>
  </si>
  <si>
    <t>坂下橋</t>
  </si>
  <si>
    <t>羽太郎橋</t>
  </si>
  <si>
    <t>川口橋</t>
  </si>
  <si>
    <t>峰平田線</t>
  </si>
  <si>
    <t>下鶴大橋</t>
  </si>
  <si>
    <t>笹の本橋</t>
  </si>
  <si>
    <t>井手之内橋</t>
  </si>
  <si>
    <t>本村吾味線</t>
  </si>
  <si>
    <t>御僧谷橋</t>
  </si>
  <si>
    <t>垣蔵橋</t>
  </si>
  <si>
    <t>こもろ橋</t>
  </si>
  <si>
    <t>本村田爪線</t>
  </si>
  <si>
    <t>仁久川橋</t>
  </si>
  <si>
    <t>仁久川中の瀬線</t>
  </si>
  <si>
    <t>又江の原橋</t>
  </si>
  <si>
    <t>又江の原小田線</t>
  </si>
  <si>
    <t>浜砂橋</t>
  </si>
  <si>
    <t>黒草伊久良ヶ原線</t>
  </si>
  <si>
    <t>田嶋橋</t>
  </si>
  <si>
    <t>仁久川田の原線</t>
  </si>
  <si>
    <t>千本橋</t>
  </si>
  <si>
    <t>天神田味噌谷線</t>
  </si>
  <si>
    <t>落原橋</t>
  </si>
  <si>
    <t>井出の内落原線</t>
  </si>
  <si>
    <t>片地橋</t>
  </si>
  <si>
    <t>柿蔵田の原線</t>
  </si>
  <si>
    <t>弓場の原橋</t>
  </si>
  <si>
    <t>弓場の原橋線</t>
  </si>
  <si>
    <t>小財谷橋</t>
  </si>
  <si>
    <t>十文字橋</t>
  </si>
  <si>
    <t>名木橋</t>
  </si>
  <si>
    <t>名木杭谷線</t>
  </si>
  <si>
    <t>尾柳橋</t>
  </si>
  <si>
    <t>尾柳線</t>
  </si>
  <si>
    <t>田谷橋</t>
  </si>
  <si>
    <t>入下長野線</t>
  </si>
  <si>
    <t>岩下橋</t>
  </si>
  <si>
    <t>入下本村橋</t>
  </si>
  <si>
    <t>小黒木橋</t>
  </si>
  <si>
    <t>黒木小黒木線</t>
  </si>
  <si>
    <t>中崎橋</t>
  </si>
  <si>
    <t>中崎線</t>
  </si>
  <si>
    <t>片平橋</t>
  </si>
  <si>
    <t>片平線</t>
  </si>
  <si>
    <t>西野々橋</t>
  </si>
  <si>
    <t>西野々中線</t>
  </si>
  <si>
    <t>汐橋</t>
  </si>
  <si>
    <t>汐長野越線</t>
  </si>
  <si>
    <t>峠之元橋</t>
  </si>
  <si>
    <t>栄橋</t>
  </si>
  <si>
    <t>大豊橋</t>
  </si>
  <si>
    <t>下角長野線</t>
  </si>
  <si>
    <t>板屋橋</t>
  </si>
  <si>
    <t>田谷板屋線</t>
  </si>
  <si>
    <t>辰之元橋</t>
  </si>
  <si>
    <t>辰之元学校前線</t>
  </si>
  <si>
    <t>速日橋</t>
  </si>
  <si>
    <t>池の原細宇納間線</t>
  </si>
  <si>
    <t>池の原橋</t>
  </si>
  <si>
    <t>上秋元橋</t>
  </si>
  <si>
    <t>堂ノ越橋</t>
  </si>
  <si>
    <t>堂の越1号線</t>
  </si>
  <si>
    <t>尾平橋</t>
  </si>
  <si>
    <t>入下尾平線</t>
  </si>
  <si>
    <t>中の瀬橋</t>
  </si>
  <si>
    <t>石原天子の原線</t>
  </si>
  <si>
    <t>谷久橋</t>
  </si>
  <si>
    <t>谷久線</t>
  </si>
  <si>
    <t>添石橋</t>
  </si>
  <si>
    <t>添石古伏木線</t>
  </si>
  <si>
    <t>日の本橋</t>
  </si>
  <si>
    <t>仮迫上尾沢線</t>
  </si>
  <si>
    <t>山の口橋</t>
  </si>
  <si>
    <t>沢水山の口線</t>
  </si>
  <si>
    <t>赤木橋</t>
  </si>
  <si>
    <t>西の八峡橋</t>
  </si>
  <si>
    <t>石峠西の八峡線</t>
  </si>
  <si>
    <t>入谷橋</t>
  </si>
  <si>
    <t>中の原橋</t>
  </si>
  <si>
    <t>板木橋</t>
  </si>
  <si>
    <t>古園板木線</t>
  </si>
  <si>
    <t>鹿猪谷橋</t>
  </si>
  <si>
    <t>鹿猪谷線</t>
  </si>
  <si>
    <t>鹿猪谷二号橋</t>
  </si>
  <si>
    <t>山和橋</t>
  </si>
  <si>
    <t>川上迫橋</t>
  </si>
  <si>
    <t>入田橋</t>
  </si>
  <si>
    <t>伊久良ヶ原入田線</t>
  </si>
  <si>
    <t>竹治橋</t>
  </si>
  <si>
    <t>橋場・尾迎線</t>
  </si>
  <si>
    <t>吾渡大橋</t>
  </si>
  <si>
    <t>備中大橋</t>
  </si>
  <si>
    <t>和田落ヶ谷線</t>
  </si>
  <si>
    <t>備中谷橋</t>
  </si>
  <si>
    <t>落ヶ谷橋</t>
  </si>
  <si>
    <t>落ヶ谷第1橋</t>
  </si>
  <si>
    <t>つるの橋</t>
  </si>
  <si>
    <t>つるの橋松塚谷線</t>
  </si>
  <si>
    <t>鶴野橋</t>
  </si>
  <si>
    <t>中央橋</t>
  </si>
  <si>
    <t>渡川本村松塚谷線</t>
  </si>
  <si>
    <t>田出原橋</t>
  </si>
  <si>
    <t>田出原五郎越線</t>
  </si>
  <si>
    <t>宮田線</t>
  </si>
  <si>
    <t>桜華橋</t>
  </si>
  <si>
    <t>門田白水滝線</t>
  </si>
  <si>
    <t>佐江谷橋</t>
  </si>
  <si>
    <t>岩松橋</t>
  </si>
  <si>
    <t>神山谷橋</t>
  </si>
  <si>
    <t>五色谷橋</t>
  </si>
  <si>
    <t>五色谷田出原線</t>
  </si>
  <si>
    <t>平城橋</t>
  </si>
  <si>
    <t>平城銀鏡線</t>
  </si>
  <si>
    <t>石原橋</t>
  </si>
  <si>
    <t>松塚谷橋</t>
  </si>
  <si>
    <t>樫葉谷橋</t>
  </si>
  <si>
    <t>樫葉三方岳線</t>
  </si>
  <si>
    <t>山瀬橋</t>
  </si>
  <si>
    <t>山瀬橋長崎線</t>
  </si>
  <si>
    <t>青地橋</t>
  </si>
  <si>
    <t>十合谷橋</t>
  </si>
  <si>
    <t>立石橋</t>
  </si>
  <si>
    <t>若宮坂本線</t>
  </si>
  <si>
    <t>椎原橋</t>
  </si>
  <si>
    <t>椎原橋中八重線</t>
  </si>
  <si>
    <t>川原田橋</t>
  </si>
  <si>
    <t>峰木の下線</t>
  </si>
  <si>
    <t>木の下橋</t>
  </si>
  <si>
    <t>古伏木橋</t>
  </si>
  <si>
    <t>上山瀬橋</t>
  </si>
  <si>
    <t>下山瀬山瀬線</t>
  </si>
  <si>
    <t>小八重橋</t>
  </si>
  <si>
    <t>小八重中上線</t>
  </si>
  <si>
    <t>清水谷橋</t>
  </si>
  <si>
    <t>漆野橋</t>
  </si>
  <si>
    <t>木浦上山瀬線</t>
  </si>
  <si>
    <t>松ヶ佐礼橋</t>
  </si>
  <si>
    <t>小八重清水岳線</t>
  </si>
  <si>
    <t>下の谷橋</t>
  </si>
  <si>
    <t>第2下の谷橋</t>
  </si>
  <si>
    <t>文字川橋</t>
  </si>
  <si>
    <t>山須原1号橋</t>
  </si>
  <si>
    <t>山須原石塚線</t>
  </si>
  <si>
    <t>山須原2号橋</t>
  </si>
  <si>
    <t>尾佐渡橋</t>
  </si>
  <si>
    <t>塚原椎原橋線</t>
  </si>
  <si>
    <t>小原橋小布所線</t>
  </si>
  <si>
    <t>境谷橋</t>
  </si>
  <si>
    <t>薬師橋</t>
  </si>
  <si>
    <t>長野橋</t>
  </si>
  <si>
    <t>上長野橋</t>
  </si>
  <si>
    <t>下角橋</t>
  </si>
  <si>
    <t>下角秋元線</t>
  </si>
  <si>
    <t>奥梠橋</t>
  </si>
  <si>
    <t>下秋元橋</t>
  </si>
  <si>
    <t>長田橋</t>
  </si>
  <si>
    <t>秋元橋</t>
  </si>
  <si>
    <t>秋元小黒木線</t>
  </si>
  <si>
    <t>畑ノ尻橋</t>
  </si>
  <si>
    <t>石出橋</t>
  </si>
  <si>
    <t>玉カツラ2号橋</t>
  </si>
  <si>
    <t>玉カツラ3号橋</t>
  </si>
  <si>
    <t>造次郎橋</t>
  </si>
  <si>
    <t>片平坂元線</t>
  </si>
  <si>
    <t>甲田橋</t>
  </si>
  <si>
    <t>辰の元長野線</t>
  </si>
  <si>
    <t>下長野橋</t>
  </si>
  <si>
    <t>井出の口橋</t>
  </si>
  <si>
    <t>井出の口椛木線</t>
  </si>
  <si>
    <t>第一尾平橋</t>
  </si>
  <si>
    <t>中の堀橋</t>
  </si>
  <si>
    <t>上小黒木線</t>
  </si>
  <si>
    <t>真竹橋</t>
  </si>
  <si>
    <t>鶴橋</t>
  </si>
  <si>
    <t>イウゴ谷橋</t>
  </si>
  <si>
    <t>みがく橋</t>
  </si>
  <si>
    <t>長水流線</t>
  </si>
  <si>
    <t>長水流橋</t>
  </si>
  <si>
    <t>タニ線</t>
  </si>
  <si>
    <t>稲荷橋</t>
  </si>
  <si>
    <t>下古園橋</t>
  </si>
  <si>
    <t>下古園～カラメ線</t>
  </si>
  <si>
    <t>細宇納間橋</t>
  </si>
  <si>
    <t>長堀・宇納間線</t>
  </si>
  <si>
    <t>仮迫橋</t>
  </si>
  <si>
    <t>下の前田・仮迫線</t>
  </si>
  <si>
    <t>新屋敷橋</t>
  </si>
  <si>
    <t>吐新屋敷線</t>
  </si>
  <si>
    <t>塚の原橋</t>
  </si>
  <si>
    <t>門田・白水滝線</t>
  </si>
  <si>
    <t>尾戸橋</t>
  </si>
  <si>
    <t>尾戸吐尾戸線</t>
  </si>
  <si>
    <t>豊盛橋</t>
  </si>
  <si>
    <t>池の原・細宇納間線</t>
  </si>
  <si>
    <t>鬼神野大橋</t>
  </si>
  <si>
    <t>小村熊路線</t>
  </si>
  <si>
    <t>山の木浦橋</t>
  </si>
  <si>
    <t>谷久山の木浦線</t>
  </si>
  <si>
    <t>その他（石橋）</t>
  </si>
  <si>
    <t>アーチ橋</t>
  </si>
  <si>
    <t>ＰＣ　床版橋その他</t>
  </si>
  <si>
    <t>その他（ＲＣ橋）</t>
  </si>
  <si>
    <t>Ｈ形鋼（不明） + ランガー（アーチ橋）</t>
  </si>
  <si>
    <t>ＲＣ　Ｔ桁 + プレテンＴ桁</t>
  </si>
  <si>
    <t>ＲＣ床版橋（その他） + Ｈ形鋼（不明）</t>
  </si>
  <si>
    <t>ＲＣ　Ｔ桁 + ＲＣ床版橋（その他）</t>
  </si>
  <si>
    <t>Ｈ形鋼（合成）</t>
  </si>
  <si>
    <t>トラス橋</t>
  </si>
  <si>
    <t>Ｈ形鋼（非合成）</t>
  </si>
  <si>
    <t>Ｉ桁（非合成）</t>
  </si>
  <si>
    <t>Ｉ桁（合成）</t>
  </si>
  <si>
    <t>ポステン箱桁</t>
  </si>
  <si>
    <t>ＲＣ　Ｔ桁 + プレテン中空床版</t>
  </si>
  <si>
    <t>委託(点検)、
橋台</t>
  </si>
  <si>
    <t>委託(点検)、
主部材､床版</t>
  </si>
  <si>
    <t>委託(点検)、
主部材､床版､橋台</t>
  </si>
  <si>
    <t>主部材､床版</t>
  </si>
  <si>
    <t>床版､橋台</t>
  </si>
  <si>
    <t>主部材､床版､橋脚､橋台</t>
  </si>
  <si>
    <t>主部材､支承</t>
  </si>
  <si>
    <t>主部材､橋脚､橋台</t>
  </si>
  <si>
    <t>橋脚､橋台</t>
  </si>
  <si>
    <t>主部材､床版､支承</t>
  </si>
  <si>
    <t>委託(点検)、
主部材､床版､橋脚</t>
  </si>
  <si>
    <t>委託(点検)、
主部材､橋脚</t>
  </si>
  <si>
    <t>(1974)</t>
  </si>
  <si>
    <t>(1966)</t>
  </si>
  <si>
    <t>(1982)</t>
  </si>
  <si>
    <t>(1967)</t>
  </si>
  <si>
    <t>(1980)</t>
  </si>
  <si>
    <t>(1978)</t>
  </si>
  <si>
    <t>(1970)</t>
  </si>
  <si>
    <t>(1969)</t>
  </si>
  <si>
    <t>(1981)</t>
  </si>
  <si>
    <t>実施順位</t>
    <rPh sb="0" eb="2">
      <t>ジッシ</t>
    </rPh>
    <rPh sb="2" eb="4">
      <t>ジュンイ</t>
    </rPh>
    <phoneticPr fontId="5"/>
  </si>
  <si>
    <t>定期点検結果</t>
    <rPh sb="0" eb="2">
      <t>テイキ</t>
    </rPh>
    <rPh sb="2" eb="4">
      <t>テンケン</t>
    </rPh>
    <rPh sb="4" eb="6">
      <t>ケッカ</t>
    </rPh>
    <phoneticPr fontId="3"/>
  </si>
  <si>
    <t>対策内容・時期・事業費（千円）</t>
    <rPh sb="8" eb="11">
      <t>ジギョウヒ</t>
    </rPh>
    <rPh sb="12" eb="14">
      <t>センエン</t>
    </rPh>
    <phoneticPr fontId="1"/>
  </si>
  <si>
    <t>橋長15m以上</t>
    <rPh sb="0" eb="1">
      <t>キョウ</t>
    </rPh>
    <rPh sb="1" eb="2">
      <t>チョウ</t>
    </rPh>
    <rPh sb="5" eb="7">
      <t>イジョウ</t>
    </rPh>
    <phoneticPr fontId="3"/>
  </si>
  <si>
    <t>委託(点検)</t>
    <phoneticPr fontId="1"/>
  </si>
  <si>
    <t>委託(点検､設計)工事(主部材,床版,橋台)</t>
    <phoneticPr fontId="1"/>
  </si>
  <si>
    <t>工事(主部材,床版,橋台)</t>
  </si>
  <si>
    <t>委託(点検)工事(主部材,床版)</t>
    <phoneticPr fontId="1"/>
  </si>
  <si>
    <t>工事(主部材,床版)</t>
  </si>
  <si>
    <t>委託(点検)</t>
    <phoneticPr fontId="1"/>
  </si>
  <si>
    <t>委託(点検)</t>
    <phoneticPr fontId="1"/>
  </si>
  <si>
    <t>委託(点検)</t>
    <phoneticPr fontId="1"/>
  </si>
  <si>
    <t>委託(点検)</t>
    <phoneticPr fontId="1"/>
  </si>
  <si>
    <t>委託(点検)</t>
    <phoneticPr fontId="1"/>
  </si>
  <si>
    <t>添石橋</t>
    <phoneticPr fontId="1"/>
  </si>
  <si>
    <t>南風谷歩道橋</t>
    <rPh sb="0" eb="1">
      <t>ミナミ</t>
    </rPh>
    <rPh sb="1" eb="2">
      <t>カゼ</t>
    </rPh>
    <rPh sb="2" eb="3">
      <t>タニ</t>
    </rPh>
    <rPh sb="3" eb="5">
      <t>ホドウ</t>
    </rPh>
    <rPh sb="5" eb="6">
      <t>キョウ</t>
    </rPh>
    <phoneticPr fontId="1"/>
  </si>
  <si>
    <t>一般国道327号</t>
    <rPh sb="0" eb="2">
      <t>イッパン</t>
    </rPh>
    <rPh sb="2" eb="4">
      <t>コクドウ</t>
    </rPh>
    <rPh sb="7" eb="8">
      <t>ゴウ</t>
    </rPh>
    <phoneticPr fontId="1"/>
  </si>
  <si>
    <t>Ⅱ</t>
    <phoneticPr fontId="1"/>
  </si>
  <si>
    <t>Ｈ桁橋（歩道橋）</t>
    <rPh sb="1" eb="2">
      <t>ケタ</t>
    </rPh>
    <rPh sb="2" eb="3">
      <t>ハシ</t>
    </rPh>
    <rPh sb="4" eb="6">
      <t>ホドウ</t>
    </rPh>
    <rPh sb="6" eb="7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</si>
</sst>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"/>
    <numFmt numFmtId="178" formatCode="#,##0;#,##0;&quot;&quot;"/>
  </numFmts>
  <fonts count="16">
    <font>
      <sz val="9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0"/>
      <name val="Times New Roman"/>
      <family val="1"/>
    </font>
    <font>
      <sz val="6"/>
      <name val="ＭＳ ゴシック"/>
      <family val="3"/>
      <charset val="128"/>
    </font>
    <font>
      <sz val="8"/>
      <name val="Times New Roman"/>
      <family val="1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Times New Roman"/>
      <family val="1"/>
    </font>
    <font>
      <sz val="10"/>
      <color theme="1"/>
      <name val="ＭＳ 明朝"/>
      <family val="2"/>
      <charset val="128"/>
    </font>
    <font>
      <sz val="8"/>
      <name val="ＭＳ ゴシック"/>
      <family val="3"/>
      <charset val="128"/>
    </font>
    <font>
      <sz val="9"/>
      <name val="Times New Roman"/>
      <family val="1"/>
    </font>
    <font>
      <b/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Times New Roman"/>
      <family val="1"/>
    </font>
    <font>
      <b/>
      <sz val="8"/>
      <name val="ＭＳ ゴシック"/>
      <family val="3"/>
      <charset val="128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38" fontId="4" fillId="0" borderId="0" xfId="0" applyNumberFormat="1" applyFont="1" applyAlignment="1">
      <alignment horizontal="center" vertical="center"/>
    </xf>
    <xf numFmtId="178" fontId="3" fillId="0" borderId="8" xfId="0" applyNumberFormat="1" applyFont="1" applyBorder="1" applyAlignment="1">
      <alignment vertical="center" wrapText="1"/>
    </xf>
    <xf numFmtId="178" fontId="3" fillId="0" borderId="9" xfId="0" applyNumberFormat="1" applyFont="1" applyBorder="1" applyAlignment="1">
      <alignment vertical="center" wrapText="1"/>
    </xf>
    <xf numFmtId="0" fontId="4" fillId="0" borderId="0" xfId="0" applyFont="1" applyAlignment="1">
      <alignment vertical="center" shrinkToFit="1"/>
    </xf>
    <xf numFmtId="49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178" fontId="3" fillId="0" borderId="18" xfId="0" applyNumberFormat="1" applyFont="1" applyBorder="1" applyAlignment="1">
      <alignment vertical="center" wrapText="1"/>
    </xf>
    <xf numFmtId="178" fontId="3" fillId="0" borderId="19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vertical="center" shrinkToFit="1"/>
    </xf>
    <xf numFmtId="0" fontId="0" fillId="0" borderId="20" xfId="0" applyBorder="1">
      <alignment vertical="center"/>
    </xf>
    <xf numFmtId="0" fontId="4" fillId="0" borderId="20" xfId="0" applyFont="1" applyBorder="1" applyAlignment="1">
      <alignment vertical="center" wrapText="1"/>
    </xf>
    <xf numFmtId="0" fontId="11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176" fontId="9" fillId="0" borderId="0" xfId="0" applyNumberFormat="1" applyFo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textRotation="255" wrapText="1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shrinkToFit="1"/>
    </xf>
    <xf numFmtId="0" fontId="14" fillId="0" borderId="26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textRotation="255" shrinkToFi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textRotation="255"/>
    </xf>
    <xf numFmtId="177" fontId="9" fillId="2" borderId="6" xfId="0" applyNumberFormat="1" applyFont="1" applyFill="1" applyBorder="1" applyAlignment="1">
      <alignment horizontal="center" vertical="center" textRotation="255" shrinkToFit="1"/>
    </xf>
    <xf numFmtId="0" fontId="9" fillId="2" borderId="6" xfId="0" applyFont="1" applyFill="1" applyBorder="1" applyAlignment="1">
      <alignment horizontal="center" vertical="center" textRotation="255" wrapText="1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CC"/>
      <color rgb="FFFFCC99"/>
      <color rgb="FFEBF7FF"/>
      <color rgb="FFE8F2E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2.251.20.7\Projects_old(Srv7)\2018\18-033_&#23470;&#23822;&#24066;&#30010;&#27211;&#26753;&#65313;&#65325;\03_work&#65288;&#24066;&#30010;&#26449;&#21029;&#65289;\&#9312;&#37117;&#22478;&#24066;\190115_10&#24180;&#35336;&#30011;&#19968;&#35239;&#65288;&#38651;&#31639;&#21152;&#24037;&#65289;\001_&#26045;&#35373;&#35576;&#20803;&#12471;&#12540;&#12488;&#26356;&#26032;&#20316;&#26989;&#29992;_&#27211;&#26753;&#12487;&#12540;&#12479;&#20837;&#21147;&#12471;&#12540;&#12488;_&#23470;&#23822;&#30476;_&#37117;&#22478;&#24066;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ートの説明"/>
      <sheetName val="橋梁データ（都城市さまより受領）"/>
      <sheetName val="塗膜含有量試験実施橋りょう（都城市さまより受領）"/>
      <sheetName val="認定調書（都城市さまより受領）"/>
      <sheetName val="ロングリスト（値貼り付け)"/>
      <sheetName val="ロングリスト（クロス集計)"/>
      <sheetName val="Top"/>
      <sheetName val="VersionInfo"/>
      <sheetName val="No.とID対応表"/>
      <sheetName val="供用年"/>
      <sheetName val="1179リスト作業用"/>
      <sheetName val="H27～H30（都城市）"/>
      <sheetName val="TB_基本諸元"/>
      <sheetName val="Code_上部工"/>
      <sheetName val="TB_上部工"/>
      <sheetName val="TB_径間"/>
      <sheetName val="TB_下部工"/>
      <sheetName val="TB_塗装履歴"/>
      <sheetName val="TB_補修履歴"/>
      <sheetName val="TB_全景写真"/>
      <sheetName val="TB_全体図"/>
      <sheetName val="TB_一般図"/>
      <sheetName val="TB_その他ファイル"/>
      <sheetName val="TB_点検下図"/>
      <sheetName val="TB_部材番号図"/>
      <sheetName val="TB_点検履歴"/>
      <sheetName val="TB_点検結果"/>
      <sheetName val="TB_H26点検結果"/>
      <sheetName val="TB_措置結果_部材"/>
      <sheetName val="TB_健全性"/>
      <sheetName val="TB_健全性_点検部材単位"/>
      <sheetName val="TB_健全性_点検表部材単位"/>
      <sheetName val="error_入力規則"/>
      <sheetName val="error_基本諸元"/>
      <sheetName val="error_上部工"/>
      <sheetName val="error_径間"/>
      <sheetName val="error_下部工"/>
      <sheetName val="error_塗装履歴"/>
      <sheetName val="error_補修履歴"/>
      <sheetName val="error_全景写真"/>
      <sheetName val="error_全体図"/>
      <sheetName val="error_一般図"/>
      <sheetName val="error_その他ファイル"/>
      <sheetName val="error_点検下図"/>
      <sheetName val="error_部材番号図"/>
      <sheetName val="error_未入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U2" t="str">
            <v>-</v>
          </cell>
          <cell r="BY2" t="str">
            <v>-</v>
          </cell>
          <cell r="CC2" t="str">
            <v>-</v>
          </cell>
          <cell r="CG2" t="str">
            <v>-</v>
          </cell>
          <cell r="CK2" t="str">
            <v>-</v>
          </cell>
          <cell r="CO2" t="str">
            <v>-</v>
          </cell>
          <cell r="CS2" t="str">
            <v>-</v>
          </cell>
          <cell r="CW2" t="str">
            <v>-</v>
          </cell>
          <cell r="DA2" t="str">
            <v>-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X1814"/>
  <sheetViews>
    <sheetView tabSelected="1" view="pageBreakPreview" topLeftCell="B1" zoomScaleNormal="116" zoomScaleSheetLayoutView="100" workbookViewId="0">
      <pane xSplit="3" ySplit="5" topLeftCell="E406" activePane="bottomRight" state="frozen"/>
      <selection activeCell="B1" sqref="B1"/>
      <selection pane="topRight" activeCell="E1" sqref="E1"/>
      <selection pane="bottomLeft" activeCell="B6" sqref="B6"/>
      <selection pane="bottomRight" activeCell="K412" sqref="K412:K413"/>
    </sheetView>
  </sheetViews>
  <sheetFormatPr defaultColWidth="9.33203125" defaultRowHeight="12.75"/>
  <cols>
    <col min="1" max="1" width="9.5" style="9" bestFit="1" customWidth="1"/>
    <col min="2" max="2" width="9.5" style="1" bestFit="1" customWidth="1"/>
    <col min="3" max="3" width="9.33203125" style="1"/>
    <col min="4" max="4" width="3.5" style="13" customWidth="1"/>
    <col min="5" max="5" width="17.1640625" style="14" customWidth="1"/>
    <col min="6" max="6" width="17.83203125" style="14" customWidth="1"/>
    <col min="7" max="8" width="6.5" style="15" customWidth="1"/>
    <col min="9" max="9" width="16.1640625" style="21" customWidth="1"/>
    <col min="10" max="10" width="5.83203125" style="3" customWidth="1"/>
    <col min="11" max="11" width="5.83203125" style="26" customWidth="1"/>
    <col min="12" max="12" width="7.1640625" style="28" customWidth="1"/>
    <col min="13" max="13" width="6.33203125" style="4" customWidth="1"/>
    <col min="14" max="22" width="14.1640625" style="6" customWidth="1"/>
    <col min="23" max="23" width="14.1640625" style="5" customWidth="1"/>
    <col min="24" max="16384" width="9.33203125" style="1"/>
  </cols>
  <sheetData>
    <row r="1" spans="1:24" ht="12.75" customHeight="1">
      <c r="A1" s="19"/>
      <c r="B1"/>
      <c r="C1" s="2"/>
      <c r="D1" s="24"/>
      <c r="E1" t="s">
        <v>2</v>
      </c>
      <c r="F1" t="s">
        <v>24</v>
      </c>
      <c r="G1" t="s">
        <v>9</v>
      </c>
      <c r="H1" t="s">
        <v>26</v>
      </c>
      <c r="I1" s="20" t="s">
        <v>8</v>
      </c>
      <c r="J1" t="s">
        <v>11</v>
      </c>
      <c r="K1" s="25" t="s">
        <v>6</v>
      </c>
      <c r="L1" s="29" t="s">
        <v>22</v>
      </c>
      <c r="M1" s="18" t="s">
        <v>23</v>
      </c>
      <c r="N1" s="2">
        <v>32</v>
      </c>
      <c r="O1" s="2">
        <v>33</v>
      </c>
      <c r="P1" s="2">
        <v>34</v>
      </c>
      <c r="Q1" s="2">
        <v>35</v>
      </c>
      <c r="R1" s="2">
        <v>36</v>
      </c>
      <c r="S1" s="2">
        <v>37</v>
      </c>
      <c r="T1" s="2">
        <v>38</v>
      </c>
      <c r="U1" s="2">
        <v>39</v>
      </c>
      <c r="V1" s="2">
        <v>40</v>
      </c>
      <c r="W1" s="2">
        <v>41</v>
      </c>
    </row>
    <row r="2" spans="1:24" ht="11.25" customHeight="1">
      <c r="C2"/>
      <c r="D2" s="66" t="s">
        <v>408</v>
      </c>
      <c r="E2" s="67" t="s">
        <v>2</v>
      </c>
      <c r="F2" s="67" t="s">
        <v>25</v>
      </c>
      <c r="G2" s="69" t="s">
        <v>9</v>
      </c>
      <c r="H2" s="69" t="s">
        <v>26</v>
      </c>
      <c r="I2" s="67" t="s">
        <v>8</v>
      </c>
      <c r="J2" s="70" t="s">
        <v>10</v>
      </c>
      <c r="K2" s="68" t="s">
        <v>6</v>
      </c>
      <c r="L2" s="53" t="s">
        <v>409</v>
      </c>
      <c r="M2" s="50" t="s">
        <v>20</v>
      </c>
      <c r="N2" s="71" t="s">
        <v>410</v>
      </c>
      <c r="O2" s="72"/>
      <c r="P2" s="72"/>
      <c r="Q2" s="72"/>
      <c r="R2" s="72"/>
      <c r="S2" s="72"/>
      <c r="T2" s="72"/>
      <c r="U2" s="72"/>
      <c r="V2" s="72"/>
      <c r="W2" s="73"/>
    </row>
    <row r="3" spans="1:24" s="4" customFormat="1" ht="11.25" customHeight="1">
      <c r="A3" s="9"/>
      <c r="B3" s="1"/>
      <c r="C3"/>
      <c r="D3" s="66"/>
      <c r="E3" s="67"/>
      <c r="F3" s="67"/>
      <c r="G3" s="69"/>
      <c r="H3" s="69"/>
      <c r="I3" s="67"/>
      <c r="J3" s="70"/>
      <c r="K3" s="68"/>
      <c r="L3" s="53" t="s">
        <v>7</v>
      </c>
      <c r="M3" s="51"/>
      <c r="N3" s="74"/>
      <c r="O3" s="75"/>
      <c r="P3" s="75"/>
      <c r="Q3" s="75"/>
      <c r="R3" s="75"/>
      <c r="S3" s="75"/>
      <c r="T3" s="75"/>
      <c r="U3" s="75"/>
      <c r="V3" s="75"/>
      <c r="W3" s="76"/>
      <c r="X3" s="10"/>
    </row>
    <row r="4" spans="1:24" s="4" customFormat="1" ht="11.25" customHeight="1">
      <c r="A4" s="9"/>
      <c r="B4" s="1"/>
      <c r="C4"/>
      <c r="D4" s="66"/>
      <c r="E4" s="67"/>
      <c r="F4" s="67"/>
      <c r="G4" s="69"/>
      <c r="H4" s="69"/>
      <c r="I4" s="67"/>
      <c r="J4" s="70"/>
      <c r="K4" s="68"/>
      <c r="L4" s="53"/>
      <c r="M4" s="51"/>
      <c r="N4" s="77"/>
      <c r="O4" s="78"/>
      <c r="P4" s="78"/>
      <c r="Q4" s="78"/>
      <c r="R4" s="78"/>
      <c r="S4" s="78"/>
      <c r="T4" s="78"/>
      <c r="U4" s="78"/>
      <c r="V4" s="78"/>
      <c r="W4" s="79"/>
    </row>
    <row r="5" spans="1:24" s="4" customFormat="1" ht="11.25" customHeight="1">
      <c r="A5" s="9"/>
      <c r="B5" s="1"/>
      <c r="C5"/>
      <c r="D5" s="66"/>
      <c r="E5" s="67"/>
      <c r="F5" s="67"/>
      <c r="G5" s="69"/>
      <c r="H5" s="69"/>
      <c r="I5" s="67"/>
      <c r="J5" s="70"/>
      <c r="K5" s="68"/>
      <c r="L5" s="53"/>
      <c r="M5" s="52"/>
      <c r="N5" s="16">
        <v>2019</v>
      </c>
      <c r="O5" s="16">
        <v>2020</v>
      </c>
      <c r="P5" s="16">
        <v>2021</v>
      </c>
      <c r="Q5" s="16">
        <v>2022</v>
      </c>
      <c r="R5" s="16">
        <v>2023</v>
      </c>
      <c r="S5" s="16">
        <v>2024</v>
      </c>
      <c r="T5" s="16">
        <v>2025</v>
      </c>
      <c r="U5" s="16">
        <v>2026</v>
      </c>
      <c r="V5" s="16">
        <v>2027</v>
      </c>
      <c r="W5" s="17">
        <v>2028</v>
      </c>
    </row>
    <row r="6" spans="1:24" s="8" customFormat="1" ht="25.5" customHeight="1">
      <c r="A6"/>
      <c r="B6" s="7"/>
      <c r="C6" s="7"/>
      <c r="D6" s="56">
        <v>1</v>
      </c>
      <c r="E6" s="38" t="s">
        <v>422</v>
      </c>
      <c r="F6" s="58" t="s">
        <v>243</v>
      </c>
      <c r="G6" s="58">
        <v>12</v>
      </c>
      <c r="H6" s="58">
        <v>5.0999999999999996</v>
      </c>
      <c r="I6" s="60" t="s">
        <v>38</v>
      </c>
      <c r="J6" s="62">
        <v>1963</v>
      </c>
      <c r="K6" s="64">
        <v>2015</v>
      </c>
      <c r="L6" s="54" t="s">
        <v>5</v>
      </c>
      <c r="M6" s="32" t="s">
        <v>19</v>
      </c>
      <c r="N6" s="33" t="s">
        <v>28</v>
      </c>
      <c r="O6" s="33" t="s">
        <v>29</v>
      </c>
      <c r="P6" s="33" t="s">
        <v>30</v>
      </c>
      <c r="Q6" s="33" t="s">
        <v>30</v>
      </c>
      <c r="R6" s="11" t="s">
        <v>30</v>
      </c>
      <c r="S6" s="11" t="s">
        <v>30</v>
      </c>
      <c r="T6" s="11" t="s">
        <v>29</v>
      </c>
      <c r="U6" s="11" t="s">
        <v>30</v>
      </c>
      <c r="V6" s="11" t="s">
        <v>30</v>
      </c>
      <c r="W6" s="22" t="s">
        <v>30</v>
      </c>
    </row>
    <row r="7" spans="1:24" ht="6.75" customHeight="1">
      <c r="A7"/>
      <c r="B7" s="7"/>
      <c r="C7" s="7"/>
      <c r="D7" s="57"/>
      <c r="E7" s="39"/>
      <c r="F7" s="59"/>
      <c r="G7" s="59"/>
      <c r="H7" s="59"/>
      <c r="I7" s="61"/>
      <c r="J7" s="63"/>
      <c r="K7" s="65"/>
      <c r="L7" s="55"/>
      <c r="M7" s="34" t="s">
        <v>21</v>
      </c>
      <c r="N7" s="35">
        <v>18000</v>
      </c>
      <c r="O7" s="35">
        <f>310-66</f>
        <v>244</v>
      </c>
      <c r="P7" s="35" t="s">
        <v>30</v>
      </c>
      <c r="Q7" s="35" t="s">
        <v>30</v>
      </c>
      <c r="R7" s="12" t="s">
        <v>30</v>
      </c>
      <c r="S7" s="12" t="s">
        <v>30</v>
      </c>
      <c r="T7" s="12">
        <v>310</v>
      </c>
      <c r="U7" s="12" t="s">
        <v>30</v>
      </c>
      <c r="V7" s="12" t="s">
        <v>30</v>
      </c>
      <c r="W7" s="23" t="s">
        <v>30</v>
      </c>
    </row>
    <row r="8" spans="1:24" s="8" customFormat="1" ht="25.5" customHeight="1">
      <c r="A8"/>
      <c r="B8" s="7"/>
      <c r="C8" s="7"/>
      <c r="D8" s="56">
        <v>2</v>
      </c>
      <c r="E8" s="38" t="s">
        <v>151</v>
      </c>
      <c r="F8" s="58" t="s">
        <v>152</v>
      </c>
      <c r="G8" s="58">
        <v>11.5</v>
      </c>
      <c r="H8" s="58">
        <v>3</v>
      </c>
      <c r="I8" s="60" t="s">
        <v>41</v>
      </c>
      <c r="J8" s="62">
        <v>1980</v>
      </c>
      <c r="K8" s="64">
        <v>2016</v>
      </c>
      <c r="L8" s="54" t="s">
        <v>4</v>
      </c>
      <c r="M8" s="32" t="s">
        <v>19</v>
      </c>
      <c r="N8" s="33" t="s">
        <v>0</v>
      </c>
      <c r="O8" s="33" t="s">
        <v>0</v>
      </c>
      <c r="P8" s="33" t="s">
        <v>29</v>
      </c>
      <c r="Q8" s="33" t="s">
        <v>30</v>
      </c>
      <c r="R8" s="11" t="s">
        <v>30</v>
      </c>
      <c r="S8" s="11" t="s">
        <v>30</v>
      </c>
      <c r="T8" s="11" t="s">
        <v>30</v>
      </c>
      <c r="U8" s="11" t="s">
        <v>29</v>
      </c>
      <c r="V8" s="11" t="s">
        <v>30</v>
      </c>
      <c r="W8" s="22" t="s">
        <v>30</v>
      </c>
    </row>
    <row r="9" spans="1:24" ht="6.75" customHeight="1">
      <c r="A9"/>
      <c r="B9" s="7"/>
      <c r="C9" s="7"/>
      <c r="D9" s="57"/>
      <c r="E9" s="39"/>
      <c r="F9" s="59"/>
      <c r="G9" s="59"/>
      <c r="H9" s="59"/>
      <c r="I9" s="61"/>
      <c r="J9" s="63"/>
      <c r="K9" s="65"/>
      <c r="L9" s="55"/>
      <c r="M9" s="34" t="s">
        <v>21</v>
      </c>
      <c r="N9" s="35">
        <v>10000</v>
      </c>
      <c r="O9" s="35">
        <v>40000</v>
      </c>
      <c r="P9" s="35">
        <v>310</v>
      </c>
      <c r="Q9" s="35" t="s">
        <v>30</v>
      </c>
      <c r="R9" s="12" t="s">
        <v>30</v>
      </c>
      <c r="S9" s="12" t="s">
        <v>30</v>
      </c>
      <c r="T9" s="12" t="s">
        <v>30</v>
      </c>
      <c r="U9" s="12">
        <v>310</v>
      </c>
      <c r="V9" s="12" t="s">
        <v>30</v>
      </c>
      <c r="W9" s="23" t="s">
        <v>30</v>
      </c>
    </row>
    <row r="10" spans="1:24" s="8" customFormat="1" ht="25.5" customHeight="1">
      <c r="A10"/>
      <c r="B10" s="7"/>
      <c r="C10" s="7"/>
      <c r="D10" s="56">
        <v>3</v>
      </c>
      <c r="E10" s="38" t="s">
        <v>178</v>
      </c>
      <c r="F10" s="58" t="s">
        <v>45</v>
      </c>
      <c r="G10" s="58">
        <v>110</v>
      </c>
      <c r="H10" s="58">
        <v>5</v>
      </c>
      <c r="I10" s="60" t="s">
        <v>376</v>
      </c>
      <c r="J10" s="62">
        <v>1974</v>
      </c>
      <c r="K10" s="64">
        <v>2015</v>
      </c>
      <c r="L10" s="54" t="s">
        <v>5</v>
      </c>
      <c r="M10" s="32" t="s">
        <v>19</v>
      </c>
      <c r="N10" s="33" t="s">
        <v>32</v>
      </c>
      <c r="O10" s="33" t="s">
        <v>412</v>
      </c>
      <c r="P10" s="33" t="s">
        <v>30</v>
      </c>
      <c r="Q10" s="33" t="s">
        <v>30</v>
      </c>
      <c r="R10" s="11" t="s">
        <v>30</v>
      </c>
      <c r="S10" s="11" t="s">
        <v>30</v>
      </c>
      <c r="T10" s="11" t="s">
        <v>29</v>
      </c>
      <c r="U10" s="11" t="s">
        <v>30</v>
      </c>
      <c r="V10" s="11" t="s">
        <v>30</v>
      </c>
      <c r="W10" s="22" t="s">
        <v>30</v>
      </c>
    </row>
    <row r="11" spans="1:24" ht="6.75" customHeight="1">
      <c r="A11"/>
      <c r="B11" s="7"/>
      <c r="C11" s="7"/>
      <c r="D11" s="57"/>
      <c r="E11" s="39"/>
      <c r="F11" s="59"/>
      <c r="G11" s="59"/>
      <c r="H11" s="59"/>
      <c r="I11" s="61"/>
      <c r="J11" s="63"/>
      <c r="K11" s="65"/>
      <c r="L11" s="55"/>
      <c r="M11" s="34" t="s">
        <v>21</v>
      </c>
      <c r="N11" s="35">
        <v>1387</v>
      </c>
      <c r="O11" s="35">
        <f>400-66</f>
        <v>334</v>
      </c>
      <c r="P11" s="35" t="s">
        <v>30</v>
      </c>
      <c r="Q11" s="35" t="s">
        <v>30</v>
      </c>
      <c r="R11" s="12" t="s">
        <v>30</v>
      </c>
      <c r="S11" s="12" t="s">
        <v>30</v>
      </c>
      <c r="T11" s="12">
        <v>400</v>
      </c>
      <c r="U11" s="12" t="s">
        <v>30</v>
      </c>
      <c r="V11" s="12" t="s">
        <v>30</v>
      </c>
      <c r="W11" s="23" t="s">
        <v>30</v>
      </c>
    </row>
    <row r="12" spans="1:24" s="8" customFormat="1" ht="25.5" customHeight="1">
      <c r="A12"/>
      <c r="B12" s="7"/>
      <c r="C12" s="7"/>
      <c r="D12" s="56">
        <v>4</v>
      </c>
      <c r="E12" s="38" t="s">
        <v>251</v>
      </c>
      <c r="F12" s="58" t="s">
        <v>209</v>
      </c>
      <c r="G12" s="58">
        <v>24.6</v>
      </c>
      <c r="H12" s="58">
        <v>5.6</v>
      </c>
      <c r="I12" s="60" t="s">
        <v>43</v>
      </c>
      <c r="J12" s="62">
        <v>1972</v>
      </c>
      <c r="K12" s="64">
        <v>2015</v>
      </c>
      <c r="L12" s="54" t="s">
        <v>4</v>
      </c>
      <c r="M12" s="32" t="s">
        <v>19</v>
      </c>
      <c r="N12" s="33" t="s">
        <v>32</v>
      </c>
      <c r="O12" s="33" t="s">
        <v>412</v>
      </c>
      <c r="P12" s="33" t="s">
        <v>30</v>
      </c>
      <c r="Q12" s="33" t="s">
        <v>30</v>
      </c>
      <c r="R12" s="11" t="s">
        <v>30</v>
      </c>
      <c r="S12" s="11" t="s">
        <v>30</v>
      </c>
      <c r="T12" s="11" t="s">
        <v>29</v>
      </c>
      <c r="U12" s="11" t="s">
        <v>30</v>
      </c>
      <c r="V12" s="11" t="s">
        <v>30</v>
      </c>
      <c r="W12" s="22" t="s">
        <v>30</v>
      </c>
    </row>
    <row r="13" spans="1:24" ht="6.75" customHeight="1">
      <c r="A13"/>
      <c r="B13" s="7"/>
      <c r="C13" s="7"/>
      <c r="D13" s="57"/>
      <c r="E13" s="39"/>
      <c r="F13" s="59"/>
      <c r="G13" s="59"/>
      <c r="H13" s="59"/>
      <c r="I13" s="61"/>
      <c r="J13" s="63"/>
      <c r="K13" s="65"/>
      <c r="L13" s="55"/>
      <c r="M13" s="34" t="s">
        <v>21</v>
      </c>
      <c r="N13" s="35">
        <v>1845</v>
      </c>
      <c r="O13" s="35">
        <f>400-66</f>
        <v>334</v>
      </c>
      <c r="P13" s="35" t="s">
        <v>30</v>
      </c>
      <c r="Q13" s="35" t="s">
        <v>30</v>
      </c>
      <c r="R13" s="12" t="s">
        <v>30</v>
      </c>
      <c r="S13" s="12" t="s">
        <v>30</v>
      </c>
      <c r="T13" s="12">
        <v>400</v>
      </c>
      <c r="U13" s="12" t="s">
        <v>30</v>
      </c>
      <c r="V13" s="12" t="s">
        <v>30</v>
      </c>
      <c r="W13" s="23" t="s">
        <v>30</v>
      </c>
    </row>
    <row r="14" spans="1:24" s="8" customFormat="1" ht="25.5" customHeight="1">
      <c r="A14"/>
      <c r="B14" s="7"/>
      <c r="C14" s="7"/>
      <c r="D14" s="56">
        <v>5</v>
      </c>
      <c r="E14" s="38" t="s">
        <v>203</v>
      </c>
      <c r="F14" s="58" t="s">
        <v>107</v>
      </c>
      <c r="G14" s="58">
        <v>21.1</v>
      </c>
      <c r="H14" s="58">
        <v>4</v>
      </c>
      <c r="I14" s="60" t="s">
        <v>43</v>
      </c>
      <c r="J14" s="62">
        <v>1967</v>
      </c>
      <c r="K14" s="64">
        <v>2015</v>
      </c>
      <c r="L14" s="54" t="s">
        <v>4</v>
      </c>
      <c r="M14" s="32" t="s">
        <v>19</v>
      </c>
      <c r="N14" s="33" t="s">
        <v>32</v>
      </c>
      <c r="O14" s="33" t="s">
        <v>412</v>
      </c>
      <c r="P14" s="33" t="s">
        <v>30</v>
      </c>
      <c r="Q14" s="33" t="s">
        <v>30</v>
      </c>
      <c r="R14" s="11" t="s">
        <v>30</v>
      </c>
      <c r="S14" s="11" t="s">
        <v>30</v>
      </c>
      <c r="T14" s="11" t="s">
        <v>29</v>
      </c>
      <c r="U14" s="11" t="s">
        <v>30</v>
      </c>
      <c r="V14" s="11" t="s">
        <v>30</v>
      </c>
      <c r="W14" s="22" t="s">
        <v>30</v>
      </c>
    </row>
    <row r="15" spans="1:24" ht="6.75" customHeight="1">
      <c r="A15"/>
      <c r="B15" s="7"/>
      <c r="C15" s="7"/>
      <c r="D15" s="57"/>
      <c r="E15" s="39"/>
      <c r="F15" s="59"/>
      <c r="G15" s="59"/>
      <c r="H15" s="59"/>
      <c r="I15" s="61"/>
      <c r="J15" s="63"/>
      <c r="K15" s="65"/>
      <c r="L15" s="55"/>
      <c r="M15" s="34" t="s">
        <v>21</v>
      </c>
      <c r="N15" s="35">
        <v>1680</v>
      </c>
      <c r="O15" s="35">
        <f>400-66</f>
        <v>334</v>
      </c>
      <c r="P15" s="35" t="s">
        <v>30</v>
      </c>
      <c r="Q15" s="35" t="s">
        <v>30</v>
      </c>
      <c r="R15" s="12" t="s">
        <v>30</v>
      </c>
      <c r="S15" s="12" t="s">
        <v>30</v>
      </c>
      <c r="T15" s="12">
        <v>400</v>
      </c>
      <c r="U15" s="12" t="s">
        <v>30</v>
      </c>
      <c r="V15" s="12" t="s">
        <v>30</v>
      </c>
      <c r="W15" s="23" t="s">
        <v>30</v>
      </c>
    </row>
    <row r="16" spans="1:24" s="8" customFormat="1" ht="25.5" customHeight="1">
      <c r="A16"/>
      <c r="B16" s="7"/>
      <c r="C16" s="7"/>
      <c r="D16" s="56">
        <v>6</v>
      </c>
      <c r="E16" s="38" t="s">
        <v>364</v>
      </c>
      <c r="F16" s="58" t="s">
        <v>365</v>
      </c>
      <c r="G16" s="58">
        <v>19</v>
      </c>
      <c r="H16" s="58">
        <v>5.2</v>
      </c>
      <c r="I16" s="60" t="s">
        <v>38</v>
      </c>
      <c r="J16" s="62">
        <v>1967</v>
      </c>
      <c r="K16" s="64">
        <v>2016</v>
      </c>
      <c r="L16" s="54" t="s">
        <v>4</v>
      </c>
      <c r="M16" s="32" t="s">
        <v>19</v>
      </c>
      <c r="N16" s="33" t="s">
        <v>18</v>
      </c>
      <c r="O16" s="33" t="s">
        <v>30</v>
      </c>
      <c r="P16" s="33" t="s">
        <v>29</v>
      </c>
      <c r="Q16" s="33" t="s">
        <v>30</v>
      </c>
      <c r="R16" s="11" t="s">
        <v>30</v>
      </c>
      <c r="S16" s="11" t="s">
        <v>30</v>
      </c>
      <c r="T16" s="11" t="s">
        <v>30</v>
      </c>
      <c r="U16" s="11" t="s">
        <v>29</v>
      </c>
      <c r="V16" s="11" t="s">
        <v>30</v>
      </c>
      <c r="W16" s="22" t="s">
        <v>30</v>
      </c>
    </row>
    <row r="17" spans="1:23" ht="6.75" customHeight="1">
      <c r="A17"/>
      <c r="B17" s="7"/>
      <c r="C17" s="7"/>
      <c r="D17" s="57"/>
      <c r="E17" s="39"/>
      <c r="F17" s="59"/>
      <c r="G17" s="59"/>
      <c r="H17" s="59"/>
      <c r="I17" s="61"/>
      <c r="J17" s="63"/>
      <c r="K17" s="65"/>
      <c r="L17" s="55"/>
      <c r="M17" s="34" t="s">
        <v>21</v>
      </c>
      <c r="N17" s="35">
        <v>7400</v>
      </c>
      <c r="O17" s="35" t="s">
        <v>30</v>
      </c>
      <c r="P17" s="35">
        <v>310</v>
      </c>
      <c r="Q17" s="35" t="s">
        <v>30</v>
      </c>
      <c r="R17" s="12" t="s">
        <v>30</v>
      </c>
      <c r="S17" s="12" t="s">
        <v>30</v>
      </c>
      <c r="T17" s="12" t="s">
        <v>30</v>
      </c>
      <c r="U17" s="12">
        <v>310</v>
      </c>
      <c r="V17" s="12" t="s">
        <v>30</v>
      </c>
      <c r="W17" s="23" t="s">
        <v>30</v>
      </c>
    </row>
    <row r="18" spans="1:23" s="8" customFormat="1" ht="25.5" customHeight="1">
      <c r="A18"/>
      <c r="B18" s="7"/>
      <c r="C18" s="7"/>
      <c r="D18" s="56">
        <v>7</v>
      </c>
      <c r="E18" s="38" t="s">
        <v>167</v>
      </c>
      <c r="F18" s="58" t="s">
        <v>168</v>
      </c>
      <c r="G18" s="58">
        <v>23</v>
      </c>
      <c r="H18" s="58">
        <v>6.2</v>
      </c>
      <c r="I18" s="60" t="s">
        <v>43</v>
      </c>
      <c r="J18" s="62">
        <v>1979</v>
      </c>
      <c r="K18" s="64">
        <v>2015</v>
      </c>
      <c r="L18" s="54" t="s">
        <v>4</v>
      </c>
      <c r="M18" s="32" t="s">
        <v>19</v>
      </c>
      <c r="N18" s="33" t="s">
        <v>30</v>
      </c>
      <c r="O18" s="33" t="s">
        <v>413</v>
      </c>
      <c r="P18" s="33" t="s">
        <v>28</v>
      </c>
      <c r="Q18" s="33" t="s">
        <v>30</v>
      </c>
      <c r="R18" s="11" t="s">
        <v>30</v>
      </c>
      <c r="S18" s="11" t="s">
        <v>30</v>
      </c>
      <c r="T18" s="11" t="s">
        <v>29</v>
      </c>
      <c r="U18" s="11" t="s">
        <v>30</v>
      </c>
      <c r="V18" s="11" t="s">
        <v>30</v>
      </c>
      <c r="W18" s="22" t="s">
        <v>30</v>
      </c>
    </row>
    <row r="19" spans="1:23" ht="6.75" customHeight="1">
      <c r="A19"/>
      <c r="B19" s="7"/>
      <c r="C19" s="7"/>
      <c r="D19" s="57"/>
      <c r="E19" s="39"/>
      <c r="F19" s="59"/>
      <c r="G19" s="59"/>
      <c r="H19" s="59"/>
      <c r="I19" s="61"/>
      <c r="J19" s="63"/>
      <c r="K19" s="65"/>
      <c r="L19" s="55"/>
      <c r="M19" s="34" t="s">
        <v>21</v>
      </c>
      <c r="N19" s="35" t="s">
        <v>30</v>
      </c>
      <c r="O19" s="35">
        <f>25000+400-67</f>
        <v>25333</v>
      </c>
      <c r="P19" s="35">
        <v>8202</v>
      </c>
      <c r="Q19" s="35" t="s">
        <v>30</v>
      </c>
      <c r="R19" s="12" t="s">
        <v>30</v>
      </c>
      <c r="S19" s="12" t="s">
        <v>30</v>
      </c>
      <c r="T19" s="12">
        <v>400</v>
      </c>
      <c r="U19" s="12" t="s">
        <v>30</v>
      </c>
      <c r="V19" s="12" t="s">
        <v>30</v>
      </c>
      <c r="W19" s="23" t="s">
        <v>30</v>
      </c>
    </row>
    <row r="20" spans="1:23" s="8" customFormat="1" ht="25.5" customHeight="1">
      <c r="A20"/>
      <c r="B20" s="7"/>
      <c r="C20" s="7"/>
      <c r="D20" s="56">
        <v>8</v>
      </c>
      <c r="E20" s="38" t="s">
        <v>210</v>
      </c>
      <c r="F20" s="58" t="s">
        <v>209</v>
      </c>
      <c r="G20" s="58">
        <v>16.600000000000001</v>
      </c>
      <c r="H20" s="58">
        <v>5.6</v>
      </c>
      <c r="I20" s="60" t="s">
        <v>43</v>
      </c>
      <c r="J20" s="62">
        <v>1971</v>
      </c>
      <c r="K20" s="64">
        <v>2015</v>
      </c>
      <c r="L20" s="54" t="s">
        <v>4</v>
      </c>
      <c r="M20" s="32" t="s">
        <v>19</v>
      </c>
      <c r="N20" s="33" t="s">
        <v>30</v>
      </c>
      <c r="O20" s="33" t="s">
        <v>415</v>
      </c>
      <c r="P20" s="33" t="s">
        <v>30</v>
      </c>
      <c r="Q20" s="33" t="s">
        <v>30</v>
      </c>
      <c r="R20" s="11"/>
      <c r="S20" s="11"/>
      <c r="T20" s="11" t="s">
        <v>29</v>
      </c>
      <c r="U20" s="11" t="s">
        <v>30</v>
      </c>
      <c r="V20" s="11" t="s">
        <v>30</v>
      </c>
      <c r="W20" s="22" t="s">
        <v>30</v>
      </c>
    </row>
    <row r="21" spans="1:23" ht="6.75" customHeight="1">
      <c r="A21"/>
      <c r="B21" s="7"/>
      <c r="C21" s="7"/>
      <c r="D21" s="57"/>
      <c r="E21" s="39"/>
      <c r="F21" s="59"/>
      <c r="G21" s="59"/>
      <c r="H21" s="59"/>
      <c r="I21" s="61"/>
      <c r="J21" s="63"/>
      <c r="K21" s="65"/>
      <c r="L21" s="55"/>
      <c r="M21" s="34" t="s">
        <v>21</v>
      </c>
      <c r="N21" s="35" t="s">
        <v>30</v>
      </c>
      <c r="O21" s="35">
        <f>18000+400-67</f>
        <v>18333</v>
      </c>
      <c r="P21" s="35" t="s">
        <v>30</v>
      </c>
      <c r="Q21" s="35" t="s">
        <v>30</v>
      </c>
      <c r="R21" s="12"/>
      <c r="S21" s="12"/>
      <c r="T21" s="12">
        <v>400</v>
      </c>
      <c r="U21" s="12" t="s">
        <v>30</v>
      </c>
      <c r="V21" s="12" t="s">
        <v>30</v>
      </c>
      <c r="W21" s="23" t="s">
        <v>30</v>
      </c>
    </row>
    <row r="22" spans="1:23" s="8" customFormat="1" ht="25.5" customHeight="1">
      <c r="A22"/>
      <c r="B22" s="7"/>
      <c r="C22" s="7"/>
      <c r="D22" s="56">
        <v>9</v>
      </c>
      <c r="E22" s="38" t="s">
        <v>67</v>
      </c>
      <c r="F22" s="58" t="s">
        <v>68</v>
      </c>
      <c r="G22" s="58">
        <v>30</v>
      </c>
      <c r="H22" s="58">
        <v>5</v>
      </c>
      <c r="I22" s="60" t="s">
        <v>33</v>
      </c>
      <c r="J22" s="62">
        <v>1978</v>
      </c>
      <c r="K22" s="64">
        <v>2016</v>
      </c>
      <c r="L22" s="54" t="s">
        <v>4</v>
      </c>
      <c r="M22" s="32" t="s">
        <v>19</v>
      </c>
      <c r="N22" s="33" t="s">
        <v>30</v>
      </c>
      <c r="O22" s="33" t="s">
        <v>416</v>
      </c>
      <c r="P22" s="33" t="s">
        <v>29</v>
      </c>
      <c r="Q22" s="33" t="s">
        <v>30</v>
      </c>
      <c r="R22" s="11" t="s">
        <v>30</v>
      </c>
      <c r="S22" s="11"/>
      <c r="T22" s="11"/>
      <c r="U22" s="11" t="s">
        <v>29</v>
      </c>
      <c r="V22" s="11" t="s">
        <v>30</v>
      </c>
      <c r="W22" s="22" t="s">
        <v>30</v>
      </c>
    </row>
    <row r="23" spans="1:23" ht="6.75" customHeight="1">
      <c r="A23"/>
      <c r="B23" s="7"/>
      <c r="C23" s="7"/>
      <c r="D23" s="57"/>
      <c r="E23" s="39"/>
      <c r="F23" s="59"/>
      <c r="G23" s="59"/>
      <c r="H23" s="59"/>
      <c r="I23" s="61"/>
      <c r="J23" s="63"/>
      <c r="K23" s="65"/>
      <c r="L23" s="55"/>
      <c r="M23" s="34" t="s">
        <v>21</v>
      </c>
      <c r="N23" s="35" t="s">
        <v>30</v>
      </c>
      <c r="O23" s="35">
        <v>30000</v>
      </c>
      <c r="P23" s="35">
        <v>400</v>
      </c>
      <c r="Q23" s="35" t="s">
        <v>30</v>
      </c>
      <c r="R23" s="12" t="s">
        <v>30</v>
      </c>
      <c r="S23" s="12"/>
      <c r="T23" s="12"/>
      <c r="U23" s="12">
        <v>400</v>
      </c>
      <c r="V23" s="12" t="s">
        <v>30</v>
      </c>
      <c r="W23" s="23" t="s">
        <v>30</v>
      </c>
    </row>
    <row r="24" spans="1:23" s="8" customFormat="1" ht="25.5" customHeight="1">
      <c r="A24"/>
      <c r="B24" s="7"/>
      <c r="C24" s="7"/>
      <c r="D24" s="56">
        <v>10</v>
      </c>
      <c r="E24" s="38" t="s">
        <v>285</v>
      </c>
      <c r="F24" s="58" t="s">
        <v>286</v>
      </c>
      <c r="G24" s="58">
        <v>22.1</v>
      </c>
      <c r="H24" s="58">
        <v>5.8</v>
      </c>
      <c r="I24" s="60" t="s">
        <v>380</v>
      </c>
      <c r="J24" s="62">
        <v>1973</v>
      </c>
      <c r="K24" s="64">
        <v>2017</v>
      </c>
      <c r="L24" s="54" t="s">
        <v>4</v>
      </c>
      <c r="M24" s="32" t="s">
        <v>19</v>
      </c>
      <c r="N24" s="33" t="s">
        <v>30</v>
      </c>
      <c r="O24" s="33" t="s">
        <v>414</v>
      </c>
      <c r="P24" s="33" t="s">
        <v>30</v>
      </c>
      <c r="Q24" s="33" t="s">
        <v>29</v>
      </c>
      <c r="R24" s="11" t="s">
        <v>30</v>
      </c>
      <c r="S24" s="11" t="s">
        <v>30</v>
      </c>
      <c r="T24" s="11" t="s">
        <v>30</v>
      </c>
      <c r="U24" s="11" t="s">
        <v>30</v>
      </c>
      <c r="V24" s="11" t="s">
        <v>421</v>
      </c>
      <c r="W24" s="22"/>
    </row>
    <row r="25" spans="1:23" ht="6.75" customHeight="1">
      <c r="A25"/>
      <c r="B25" s="7"/>
      <c r="C25" s="7"/>
      <c r="D25" s="57"/>
      <c r="E25" s="39"/>
      <c r="F25" s="59"/>
      <c r="G25" s="59"/>
      <c r="H25" s="59"/>
      <c r="I25" s="61"/>
      <c r="J25" s="63"/>
      <c r="K25" s="65"/>
      <c r="L25" s="55"/>
      <c r="M25" s="34" t="s">
        <v>21</v>
      </c>
      <c r="N25" s="35" t="s">
        <v>30</v>
      </c>
      <c r="O25" s="35">
        <v>25000</v>
      </c>
      <c r="P25" s="35" t="s">
        <v>30</v>
      </c>
      <c r="Q25" s="35">
        <v>400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>
        <v>400</v>
      </c>
      <c r="W25" s="23"/>
    </row>
    <row r="26" spans="1:23" s="8" customFormat="1" ht="25.5" customHeight="1">
      <c r="A26"/>
      <c r="B26" s="7"/>
      <c r="C26" s="7"/>
      <c r="D26" s="56">
        <v>11</v>
      </c>
      <c r="E26" s="38" t="s">
        <v>182</v>
      </c>
      <c r="F26" s="58" t="s">
        <v>181</v>
      </c>
      <c r="G26" s="58">
        <v>12.7</v>
      </c>
      <c r="H26" s="58">
        <v>4.3</v>
      </c>
      <c r="I26" s="60" t="s">
        <v>38</v>
      </c>
      <c r="J26" s="62">
        <v>1970</v>
      </c>
      <c r="K26" s="64">
        <v>2015</v>
      </c>
      <c r="L26" s="54" t="s">
        <v>4</v>
      </c>
      <c r="M26" s="32" t="s">
        <v>19</v>
      </c>
      <c r="N26" s="33" t="s">
        <v>30</v>
      </c>
      <c r="O26" s="33" t="s">
        <v>420</v>
      </c>
      <c r="P26" s="33" t="s">
        <v>28</v>
      </c>
      <c r="Q26" s="33" t="s">
        <v>30</v>
      </c>
      <c r="R26" s="11" t="s">
        <v>30</v>
      </c>
      <c r="S26" s="11" t="s">
        <v>30</v>
      </c>
      <c r="T26" s="11" t="s">
        <v>29</v>
      </c>
      <c r="U26" s="11" t="s">
        <v>30</v>
      </c>
      <c r="V26" s="11" t="s">
        <v>30</v>
      </c>
      <c r="W26" s="22" t="s">
        <v>30</v>
      </c>
    </row>
    <row r="27" spans="1:23" ht="6.75" customHeight="1">
      <c r="A27"/>
      <c r="B27" s="7"/>
      <c r="C27" s="7"/>
      <c r="D27" s="57"/>
      <c r="E27" s="39"/>
      <c r="F27" s="59"/>
      <c r="G27" s="59"/>
      <c r="H27" s="59"/>
      <c r="I27" s="61"/>
      <c r="J27" s="63"/>
      <c r="K27" s="65"/>
      <c r="L27" s="55"/>
      <c r="M27" s="34" t="s">
        <v>21</v>
      </c>
      <c r="N27" s="35" t="s">
        <v>30</v>
      </c>
      <c r="O27" s="35">
        <f>400-66</f>
        <v>334</v>
      </c>
      <c r="P27" s="35">
        <v>2858</v>
      </c>
      <c r="Q27" s="35" t="s">
        <v>30</v>
      </c>
      <c r="R27" s="12" t="s">
        <v>30</v>
      </c>
      <c r="S27" s="12" t="s">
        <v>30</v>
      </c>
      <c r="T27" s="12">
        <v>400</v>
      </c>
      <c r="U27" s="12" t="s">
        <v>30</v>
      </c>
      <c r="V27" s="12" t="s">
        <v>30</v>
      </c>
      <c r="W27" s="23" t="s">
        <v>30</v>
      </c>
    </row>
    <row r="28" spans="1:23" s="8" customFormat="1" ht="25.5" customHeight="1">
      <c r="A28"/>
      <c r="B28" s="7"/>
      <c r="C28" s="7"/>
      <c r="D28" s="56">
        <v>12</v>
      </c>
      <c r="E28" s="38" t="s">
        <v>190</v>
      </c>
      <c r="F28" s="58" t="s">
        <v>191</v>
      </c>
      <c r="G28" s="58">
        <v>43.7</v>
      </c>
      <c r="H28" s="58">
        <v>6.3</v>
      </c>
      <c r="I28" s="60" t="s">
        <v>38</v>
      </c>
      <c r="J28" s="62">
        <v>1960</v>
      </c>
      <c r="K28" s="64">
        <v>2015</v>
      </c>
      <c r="L28" s="54" t="s">
        <v>4</v>
      </c>
      <c r="M28" s="32" t="s">
        <v>19</v>
      </c>
      <c r="N28" s="33" t="s">
        <v>30</v>
      </c>
      <c r="O28" s="33" t="s">
        <v>412</v>
      </c>
      <c r="P28" s="33" t="s">
        <v>392</v>
      </c>
      <c r="Q28" s="33" t="s">
        <v>30</v>
      </c>
      <c r="R28" s="11" t="s">
        <v>30</v>
      </c>
      <c r="S28" s="11" t="s">
        <v>30</v>
      </c>
      <c r="T28" s="11" t="s">
        <v>29</v>
      </c>
      <c r="U28" s="11" t="s">
        <v>30</v>
      </c>
      <c r="V28" s="11" t="s">
        <v>30</v>
      </c>
      <c r="W28" s="22" t="s">
        <v>30</v>
      </c>
    </row>
    <row r="29" spans="1:23" ht="6.75" customHeight="1">
      <c r="A29"/>
      <c r="B29" s="7"/>
      <c r="C29" s="7"/>
      <c r="D29" s="57"/>
      <c r="E29" s="39"/>
      <c r="F29" s="59"/>
      <c r="G29" s="59"/>
      <c r="H29" s="59"/>
      <c r="I29" s="61"/>
      <c r="J29" s="63"/>
      <c r="K29" s="65"/>
      <c r="L29" s="55"/>
      <c r="M29" s="34" t="s">
        <v>21</v>
      </c>
      <c r="N29" s="35" t="s">
        <v>30</v>
      </c>
      <c r="O29" s="35">
        <f>400-66</f>
        <v>334</v>
      </c>
      <c r="P29" s="35">
        <v>13493</v>
      </c>
      <c r="Q29" s="35" t="s">
        <v>30</v>
      </c>
      <c r="R29" s="12" t="s">
        <v>30</v>
      </c>
      <c r="S29" s="12" t="s">
        <v>30</v>
      </c>
      <c r="T29" s="12">
        <v>400</v>
      </c>
      <c r="U29" s="12" t="s">
        <v>30</v>
      </c>
      <c r="V29" s="12" t="s">
        <v>30</v>
      </c>
      <c r="W29" s="23" t="s">
        <v>30</v>
      </c>
    </row>
    <row r="30" spans="1:23" s="8" customFormat="1" ht="25.5" customHeight="1">
      <c r="A30"/>
      <c r="B30" s="7"/>
      <c r="C30" s="7"/>
      <c r="D30" s="56">
        <v>13</v>
      </c>
      <c r="E30" s="38" t="s">
        <v>252</v>
      </c>
      <c r="F30" s="58" t="s">
        <v>209</v>
      </c>
      <c r="G30" s="58">
        <v>13.6</v>
      </c>
      <c r="H30" s="58">
        <v>6.1</v>
      </c>
      <c r="I30" s="60" t="s">
        <v>43</v>
      </c>
      <c r="J30" s="62">
        <v>1970</v>
      </c>
      <c r="K30" s="64">
        <v>2015</v>
      </c>
      <c r="L30" s="54" t="s">
        <v>4</v>
      </c>
      <c r="M30" s="32" t="s">
        <v>19</v>
      </c>
      <c r="N30" s="33" t="s">
        <v>30</v>
      </c>
      <c r="O30" s="33" t="s">
        <v>417</v>
      </c>
      <c r="P30" s="33" t="s">
        <v>391</v>
      </c>
      <c r="Q30" s="33" t="s">
        <v>30</v>
      </c>
      <c r="R30" s="11" t="s">
        <v>30</v>
      </c>
      <c r="S30" s="11" t="s">
        <v>30</v>
      </c>
      <c r="T30" s="11" t="s">
        <v>29</v>
      </c>
      <c r="U30" s="11" t="s">
        <v>30</v>
      </c>
      <c r="V30" s="11" t="s">
        <v>30</v>
      </c>
      <c r="W30" s="22" t="s">
        <v>30</v>
      </c>
    </row>
    <row r="31" spans="1:23" ht="6.75" customHeight="1">
      <c r="A31"/>
      <c r="B31" s="7"/>
      <c r="C31" s="7"/>
      <c r="D31" s="57"/>
      <c r="E31" s="39"/>
      <c r="F31" s="59"/>
      <c r="G31" s="59"/>
      <c r="H31" s="59"/>
      <c r="I31" s="61"/>
      <c r="J31" s="63"/>
      <c r="K31" s="65"/>
      <c r="L31" s="55"/>
      <c r="M31" s="34" t="s">
        <v>21</v>
      </c>
      <c r="N31" s="35" t="s">
        <v>30</v>
      </c>
      <c r="O31" s="35">
        <f>400-66</f>
        <v>334</v>
      </c>
      <c r="P31" s="35">
        <v>3331</v>
      </c>
      <c r="Q31" s="35" t="s">
        <v>30</v>
      </c>
      <c r="R31" s="12" t="s">
        <v>30</v>
      </c>
      <c r="S31" s="12" t="s">
        <v>30</v>
      </c>
      <c r="T31" s="12">
        <v>400</v>
      </c>
      <c r="U31" s="12" t="s">
        <v>30</v>
      </c>
      <c r="V31" s="12" t="s">
        <v>30</v>
      </c>
      <c r="W31" s="23" t="s">
        <v>30</v>
      </c>
    </row>
    <row r="32" spans="1:23" s="8" customFormat="1" ht="25.5" customHeight="1">
      <c r="A32"/>
      <c r="B32" s="7"/>
      <c r="C32" s="7"/>
      <c r="D32" s="56">
        <v>14</v>
      </c>
      <c r="E32" s="38" t="s">
        <v>188</v>
      </c>
      <c r="F32" s="58" t="s">
        <v>189</v>
      </c>
      <c r="G32" s="58">
        <v>15</v>
      </c>
      <c r="H32" s="58">
        <v>3.6</v>
      </c>
      <c r="I32" s="60" t="s">
        <v>38</v>
      </c>
      <c r="J32" s="62">
        <v>1966</v>
      </c>
      <c r="K32" s="64">
        <v>2015</v>
      </c>
      <c r="L32" s="54" t="s">
        <v>4</v>
      </c>
      <c r="M32" s="32" t="s">
        <v>19</v>
      </c>
      <c r="N32" s="33" t="s">
        <v>30</v>
      </c>
      <c r="O32" s="33" t="s">
        <v>412</v>
      </c>
      <c r="P32" s="33" t="s">
        <v>37</v>
      </c>
      <c r="Q32" s="33" t="s">
        <v>30</v>
      </c>
      <c r="R32" s="11" t="s">
        <v>30</v>
      </c>
      <c r="S32" s="11" t="s">
        <v>30</v>
      </c>
      <c r="T32" s="11" t="s">
        <v>29</v>
      </c>
      <c r="U32" s="11" t="s">
        <v>30</v>
      </c>
      <c r="V32" s="11" t="s">
        <v>30</v>
      </c>
      <c r="W32" s="22" t="s">
        <v>30</v>
      </c>
    </row>
    <row r="33" spans="1:23" ht="6.75" customHeight="1">
      <c r="A33"/>
      <c r="B33" s="7"/>
      <c r="C33" s="7"/>
      <c r="D33" s="57"/>
      <c r="E33" s="39"/>
      <c r="F33" s="59"/>
      <c r="G33" s="59"/>
      <c r="H33" s="59"/>
      <c r="I33" s="61"/>
      <c r="J33" s="63"/>
      <c r="K33" s="65"/>
      <c r="L33" s="55"/>
      <c r="M33" s="34" t="s">
        <v>21</v>
      </c>
      <c r="N33" s="35" t="s">
        <v>30</v>
      </c>
      <c r="O33" s="35">
        <f>400-66</f>
        <v>334</v>
      </c>
      <c r="P33" s="35">
        <v>2108</v>
      </c>
      <c r="Q33" s="35" t="s">
        <v>30</v>
      </c>
      <c r="R33" s="12" t="s">
        <v>30</v>
      </c>
      <c r="S33" s="12" t="s">
        <v>30</v>
      </c>
      <c r="T33" s="12">
        <v>400</v>
      </c>
      <c r="U33" s="12" t="s">
        <v>30</v>
      </c>
      <c r="V33" s="12" t="s">
        <v>30</v>
      </c>
      <c r="W33" s="23" t="s">
        <v>30</v>
      </c>
    </row>
    <row r="34" spans="1:23" s="8" customFormat="1" ht="25.5" customHeight="1">
      <c r="A34"/>
      <c r="B34" s="7"/>
      <c r="C34" s="7"/>
      <c r="D34" s="56">
        <v>15</v>
      </c>
      <c r="E34" s="38" t="s">
        <v>184</v>
      </c>
      <c r="F34" s="58" t="s">
        <v>185</v>
      </c>
      <c r="G34" s="58">
        <v>51.9</v>
      </c>
      <c r="H34" s="58">
        <v>6.2</v>
      </c>
      <c r="I34" s="60" t="s">
        <v>31</v>
      </c>
      <c r="J34" s="62">
        <v>1993</v>
      </c>
      <c r="K34" s="64">
        <v>2015</v>
      </c>
      <c r="L34" s="54" t="s">
        <v>4</v>
      </c>
      <c r="M34" s="32" t="s">
        <v>19</v>
      </c>
      <c r="N34" s="33" t="s">
        <v>30</v>
      </c>
      <c r="O34" s="33" t="s">
        <v>419</v>
      </c>
      <c r="P34" s="33" t="s">
        <v>392</v>
      </c>
      <c r="Q34" s="33" t="s">
        <v>30</v>
      </c>
      <c r="R34" s="11" t="s">
        <v>30</v>
      </c>
      <c r="S34" s="11" t="s">
        <v>30</v>
      </c>
      <c r="T34" s="11" t="s">
        <v>29</v>
      </c>
      <c r="U34" s="11" t="s">
        <v>30</v>
      </c>
      <c r="V34" s="11" t="s">
        <v>30</v>
      </c>
      <c r="W34" s="22" t="s">
        <v>30</v>
      </c>
    </row>
    <row r="35" spans="1:23" ht="6.75" customHeight="1">
      <c r="A35"/>
      <c r="B35" s="7"/>
      <c r="C35" s="7"/>
      <c r="D35" s="57"/>
      <c r="E35" s="39"/>
      <c r="F35" s="59"/>
      <c r="G35" s="59"/>
      <c r="H35" s="59"/>
      <c r="I35" s="61"/>
      <c r="J35" s="63"/>
      <c r="K35" s="65"/>
      <c r="L35" s="55"/>
      <c r="M35" s="34" t="s">
        <v>21</v>
      </c>
      <c r="N35" s="35" t="s">
        <v>30</v>
      </c>
      <c r="O35" s="35">
        <f>400-66</f>
        <v>334</v>
      </c>
      <c r="P35" s="35">
        <v>12130</v>
      </c>
      <c r="Q35" s="35" t="s">
        <v>30</v>
      </c>
      <c r="R35" s="12" t="s">
        <v>30</v>
      </c>
      <c r="S35" s="12" t="s">
        <v>30</v>
      </c>
      <c r="T35" s="12">
        <v>400</v>
      </c>
      <c r="U35" s="12" t="s">
        <v>30</v>
      </c>
      <c r="V35" s="12" t="s">
        <v>30</v>
      </c>
      <c r="W35" s="23" t="s">
        <v>30</v>
      </c>
    </row>
    <row r="36" spans="1:23" s="8" customFormat="1" ht="25.5" customHeight="1">
      <c r="A36"/>
      <c r="B36" s="7"/>
      <c r="C36" s="7"/>
      <c r="D36" s="56">
        <v>16</v>
      </c>
      <c r="E36" s="38" t="s">
        <v>233</v>
      </c>
      <c r="F36" s="58" t="s">
        <v>142</v>
      </c>
      <c r="G36" s="58">
        <v>10.4</v>
      </c>
      <c r="H36" s="58">
        <v>5.3</v>
      </c>
      <c r="I36" s="60" t="s">
        <v>38</v>
      </c>
      <c r="J36" s="62">
        <v>1967</v>
      </c>
      <c r="K36" s="64">
        <v>2015</v>
      </c>
      <c r="L36" s="54" t="s">
        <v>4</v>
      </c>
      <c r="M36" s="32" t="s">
        <v>19</v>
      </c>
      <c r="N36" s="33" t="s">
        <v>30</v>
      </c>
      <c r="O36" s="33" t="s">
        <v>418</v>
      </c>
      <c r="P36" s="33" t="s">
        <v>37</v>
      </c>
      <c r="Q36" s="33" t="s">
        <v>30</v>
      </c>
      <c r="R36" s="11" t="s">
        <v>30</v>
      </c>
      <c r="S36" s="11" t="s">
        <v>30</v>
      </c>
      <c r="T36" s="11" t="s">
        <v>29</v>
      </c>
      <c r="U36" s="11" t="s">
        <v>30</v>
      </c>
      <c r="V36" s="11" t="s">
        <v>30</v>
      </c>
      <c r="W36" s="22" t="s">
        <v>32</v>
      </c>
    </row>
    <row r="37" spans="1:23" ht="6.75" customHeight="1">
      <c r="A37"/>
      <c r="B37" s="7"/>
      <c r="C37" s="7"/>
      <c r="D37" s="57"/>
      <c r="E37" s="39"/>
      <c r="F37" s="59"/>
      <c r="G37" s="59"/>
      <c r="H37" s="59"/>
      <c r="I37" s="61"/>
      <c r="J37" s="63"/>
      <c r="K37" s="65"/>
      <c r="L37" s="55"/>
      <c r="M37" s="34" t="s">
        <v>21</v>
      </c>
      <c r="N37" s="35" t="s">
        <v>30</v>
      </c>
      <c r="O37" s="35">
        <f>400-66</f>
        <v>334</v>
      </c>
      <c r="P37" s="35">
        <v>2417</v>
      </c>
      <c r="Q37" s="35" t="s">
        <v>30</v>
      </c>
      <c r="R37" s="12" t="s">
        <v>30</v>
      </c>
      <c r="S37" s="12" t="s">
        <v>30</v>
      </c>
      <c r="T37" s="12">
        <v>400</v>
      </c>
      <c r="U37" s="12" t="s">
        <v>30</v>
      </c>
      <c r="V37" s="12" t="s">
        <v>30</v>
      </c>
      <c r="W37" s="23">
        <v>1500</v>
      </c>
    </row>
    <row r="38" spans="1:23" s="8" customFormat="1" ht="25.5" customHeight="1">
      <c r="A38"/>
      <c r="B38" s="7"/>
      <c r="C38" s="7"/>
      <c r="D38" s="56">
        <v>17</v>
      </c>
      <c r="E38" s="38" t="s">
        <v>208</v>
      </c>
      <c r="F38" s="58" t="s">
        <v>209</v>
      </c>
      <c r="G38" s="58">
        <v>11.4</v>
      </c>
      <c r="H38" s="58">
        <v>6.2</v>
      </c>
      <c r="I38" s="60" t="s">
        <v>38</v>
      </c>
      <c r="J38" s="62">
        <v>1962</v>
      </c>
      <c r="K38" s="64">
        <v>2015</v>
      </c>
      <c r="L38" s="54" t="s">
        <v>4</v>
      </c>
      <c r="M38" s="32" t="s">
        <v>19</v>
      </c>
      <c r="N38" s="33" t="s">
        <v>30</v>
      </c>
      <c r="O38" s="33" t="s">
        <v>417</v>
      </c>
      <c r="P38" s="33" t="s">
        <v>390</v>
      </c>
      <c r="Q38" s="33" t="s">
        <v>30</v>
      </c>
      <c r="R38" s="11" t="s">
        <v>30</v>
      </c>
      <c r="S38" s="11" t="s">
        <v>30</v>
      </c>
      <c r="T38" s="11" t="s">
        <v>29</v>
      </c>
      <c r="U38" s="11" t="s">
        <v>30</v>
      </c>
      <c r="V38" s="11" t="s">
        <v>30</v>
      </c>
      <c r="W38" s="22" t="s">
        <v>30</v>
      </c>
    </row>
    <row r="39" spans="1:23" ht="6.75" customHeight="1">
      <c r="A39"/>
      <c r="B39" s="7"/>
      <c r="C39" s="7"/>
      <c r="D39" s="57"/>
      <c r="E39" s="39"/>
      <c r="F39" s="59"/>
      <c r="G39" s="59"/>
      <c r="H39" s="59"/>
      <c r="I39" s="61"/>
      <c r="J39" s="63"/>
      <c r="K39" s="65"/>
      <c r="L39" s="55"/>
      <c r="M39" s="34" t="s">
        <v>21</v>
      </c>
      <c r="N39" s="35" t="s">
        <v>30</v>
      </c>
      <c r="O39" s="35">
        <f>400-66</f>
        <v>334</v>
      </c>
      <c r="P39" s="35">
        <v>2565</v>
      </c>
      <c r="Q39" s="35" t="s">
        <v>30</v>
      </c>
      <c r="R39" s="12" t="s">
        <v>30</v>
      </c>
      <c r="S39" s="12" t="s">
        <v>30</v>
      </c>
      <c r="T39" s="12">
        <v>400</v>
      </c>
      <c r="U39" s="12" t="s">
        <v>30</v>
      </c>
      <c r="V39" s="12" t="s">
        <v>30</v>
      </c>
      <c r="W39" s="23" t="s">
        <v>30</v>
      </c>
    </row>
    <row r="40" spans="1:23" s="8" customFormat="1" ht="25.5" customHeight="1">
      <c r="A40"/>
      <c r="B40" s="7"/>
      <c r="C40" s="7"/>
      <c r="D40" s="56">
        <v>18</v>
      </c>
      <c r="E40" s="38" t="s">
        <v>218</v>
      </c>
      <c r="F40" s="58" t="s">
        <v>219</v>
      </c>
      <c r="G40" s="58">
        <v>7.1</v>
      </c>
      <c r="H40" s="58">
        <v>2.6</v>
      </c>
      <c r="I40" s="60" t="s">
        <v>43</v>
      </c>
      <c r="J40" s="62">
        <v>1964</v>
      </c>
      <c r="K40" s="64">
        <v>2015</v>
      </c>
      <c r="L40" s="54" t="s">
        <v>4</v>
      </c>
      <c r="M40" s="32" t="s">
        <v>19</v>
      </c>
      <c r="N40" s="33" t="s">
        <v>30</v>
      </c>
      <c r="O40" s="33" t="s">
        <v>412</v>
      </c>
      <c r="P40" s="33" t="s">
        <v>30</v>
      </c>
      <c r="Q40" s="33" t="s">
        <v>30</v>
      </c>
      <c r="R40" s="11" t="s">
        <v>30</v>
      </c>
      <c r="S40" s="11" t="s">
        <v>30</v>
      </c>
      <c r="T40" s="11" t="s">
        <v>29</v>
      </c>
      <c r="U40" s="11" t="s">
        <v>30</v>
      </c>
      <c r="V40" s="11" t="s">
        <v>30</v>
      </c>
      <c r="W40" s="22" t="s">
        <v>30</v>
      </c>
    </row>
    <row r="41" spans="1:23" ht="6.75" customHeight="1">
      <c r="A41"/>
      <c r="B41" s="7"/>
      <c r="C41" s="7"/>
      <c r="D41" s="57"/>
      <c r="E41" s="39"/>
      <c r="F41" s="59"/>
      <c r="G41" s="59"/>
      <c r="H41" s="59"/>
      <c r="I41" s="61"/>
      <c r="J41" s="63"/>
      <c r="K41" s="65"/>
      <c r="L41" s="55"/>
      <c r="M41" s="34" t="s">
        <v>21</v>
      </c>
      <c r="N41" s="35" t="s">
        <v>30</v>
      </c>
      <c r="O41" s="35">
        <f>310-66</f>
        <v>244</v>
      </c>
      <c r="P41" s="35" t="s">
        <v>30</v>
      </c>
      <c r="Q41" s="35" t="s">
        <v>30</v>
      </c>
      <c r="R41" s="12" t="s">
        <v>30</v>
      </c>
      <c r="S41" s="12" t="s">
        <v>30</v>
      </c>
      <c r="T41" s="12">
        <v>310</v>
      </c>
      <c r="U41" s="12" t="s">
        <v>30</v>
      </c>
      <c r="V41" s="12" t="s">
        <v>30</v>
      </c>
      <c r="W41" s="23" t="s">
        <v>30</v>
      </c>
    </row>
    <row r="42" spans="1:23" s="8" customFormat="1" ht="25.5" customHeight="1">
      <c r="A42"/>
      <c r="B42" s="7"/>
      <c r="C42" s="7"/>
      <c r="D42" s="56">
        <v>19</v>
      </c>
      <c r="E42" s="38" t="s">
        <v>228</v>
      </c>
      <c r="F42" s="58" t="s">
        <v>229</v>
      </c>
      <c r="G42" s="58">
        <v>41</v>
      </c>
      <c r="H42" s="58">
        <v>6.8</v>
      </c>
      <c r="I42" s="60" t="s">
        <v>38</v>
      </c>
      <c r="J42" s="62">
        <v>1960</v>
      </c>
      <c r="K42" s="64">
        <v>2015</v>
      </c>
      <c r="L42" s="54" t="s">
        <v>4</v>
      </c>
      <c r="M42" s="32" t="s">
        <v>19</v>
      </c>
      <c r="N42" s="33" t="s">
        <v>30</v>
      </c>
      <c r="O42" s="33" t="s">
        <v>29</v>
      </c>
      <c r="P42" s="33" t="s">
        <v>32</v>
      </c>
      <c r="Q42" s="33" t="s">
        <v>392</v>
      </c>
      <c r="R42" s="11" t="s">
        <v>30</v>
      </c>
      <c r="S42" s="11" t="s">
        <v>30</v>
      </c>
      <c r="T42" s="11" t="s">
        <v>29</v>
      </c>
      <c r="U42" s="11" t="s">
        <v>30</v>
      </c>
      <c r="V42" s="11" t="s">
        <v>30</v>
      </c>
      <c r="W42" s="22" t="s">
        <v>30</v>
      </c>
    </row>
    <row r="43" spans="1:23" ht="6.75" customHeight="1">
      <c r="A43"/>
      <c r="B43" s="7"/>
      <c r="C43" s="7"/>
      <c r="D43" s="57"/>
      <c r="E43" s="39"/>
      <c r="F43" s="59"/>
      <c r="G43" s="59"/>
      <c r="H43" s="59"/>
      <c r="I43" s="61"/>
      <c r="J43" s="63"/>
      <c r="K43" s="65"/>
      <c r="L43" s="55"/>
      <c r="M43" s="34" t="s">
        <v>21</v>
      </c>
      <c r="N43" s="35" t="s">
        <v>30</v>
      </c>
      <c r="O43" s="35">
        <f>400-66</f>
        <v>334</v>
      </c>
      <c r="P43" s="35">
        <v>2555</v>
      </c>
      <c r="Q43" s="35">
        <v>12775</v>
      </c>
      <c r="R43" s="12" t="s">
        <v>30</v>
      </c>
      <c r="S43" s="12" t="s">
        <v>30</v>
      </c>
      <c r="T43" s="12">
        <v>400</v>
      </c>
      <c r="U43" s="12" t="s">
        <v>30</v>
      </c>
      <c r="V43" s="12" t="s">
        <v>30</v>
      </c>
      <c r="W43" s="23" t="s">
        <v>30</v>
      </c>
    </row>
    <row r="44" spans="1:23" s="8" customFormat="1" ht="25.5" customHeight="1">
      <c r="A44"/>
      <c r="B44" s="7"/>
      <c r="C44" s="7"/>
      <c r="D44" s="56">
        <v>20</v>
      </c>
      <c r="E44" s="38" t="s">
        <v>238</v>
      </c>
      <c r="F44" s="58" t="s">
        <v>239</v>
      </c>
      <c r="G44" s="58">
        <v>16</v>
      </c>
      <c r="H44" s="58">
        <v>8.5</v>
      </c>
      <c r="I44" s="60" t="s">
        <v>38</v>
      </c>
      <c r="J44" s="62">
        <v>1968</v>
      </c>
      <c r="K44" s="64">
        <v>2015</v>
      </c>
      <c r="L44" s="54" t="s">
        <v>4</v>
      </c>
      <c r="M44" s="32" t="s">
        <v>19</v>
      </c>
      <c r="N44" s="33" t="s">
        <v>30</v>
      </c>
      <c r="O44" s="33" t="s">
        <v>29</v>
      </c>
      <c r="P44" s="33" t="s">
        <v>32</v>
      </c>
      <c r="Q44" s="33" t="s">
        <v>28</v>
      </c>
      <c r="R44" s="11" t="s">
        <v>30</v>
      </c>
      <c r="S44" s="11" t="s">
        <v>30</v>
      </c>
      <c r="T44" s="11" t="s">
        <v>29</v>
      </c>
      <c r="U44" s="11" t="s">
        <v>30</v>
      </c>
      <c r="V44" s="11" t="s">
        <v>30</v>
      </c>
      <c r="W44" s="22" t="s">
        <v>30</v>
      </c>
    </row>
    <row r="45" spans="1:23" ht="6.75" customHeight="1">
      <c r="A45"/>
      <c r="B45" s="7"/>
      <c r="C45" s="7"/>
      <c r="D45" s="57"/>
      <c r="E45" s="39"/>
      <c r="F45" s="59"/>
      <c r="G45" s="59"/>
      <c r="H45" s="59"/>
      <c r="I45" s="61"/>
      <c r="J45" s="63"/>
      <c r="K45" s="65"/>
      <c r="L45" s="55"/>
      <c r="M45" s="34" t="s">
        <v>21</v>
      </c>
      <c r="N45" s="35" t="s">
        <v>30</v>
      </c>
      <c r="O45" s="35">
        <f>400-66</f>
        <v>334</v>
      </c>
      <c r="P45" s="35">
        <v>1500</v>
      </c>
      <c r="Q45" s="35">
        <v>6758</v>
      </c>
      <c r="R45" s="12" t="s">
        <v>30</v>
      </c>
      <c r="S45" s="12" t="s">
        <v>30</v>
      </c>
      <c r="T45" s="12">
        <v>400</v>
      </c>
      <c r="U45" s="12" t="s">
        <v>30</v>
      </c>
      <c r="V45" s="12" t="s">
        <v>30</v>
      </c>
      <c r="W45" s="23" t="s">
        <v>30</v>
      </c>
    </row>
    <row r="46" spans="1:23" s="8" customFormat="1" ht="25.5" customHeight="1">
      <c r="A46"/>
      <c r="B46" s="7"/>
      <c r="C46" s="7"/>
      <c r="D46" s="56">
        <v>21</v>
      </c>
      <c r="E46" s="38" t="s">
        <v>44</v>
      </c>
      <c r="F46" s="58" t="s">
        <v>45</v>
      </c>
      <c r="G46" s="58">
        <v>14.6</v>
      </c>
      <c r="H46" s="58">
        <v>3.9</v>
      </c>
      <c r="I46" s="60" t="s">
        <v>38</v>
      </c>
      <c r="J46" s="62">
        <v>1980</v>
      </c>
      <c r="K46" s="64">
        <v>2016</v>
      </c>
      <c r="L46" s="54" t="s">
        <v>4</v>
      </c>
      <c r="M46" s="32" t="s">
        <v>19</v>
      </c>
      <c r="N46" s="33" t="s">
        <v>30</v>
      </c>
      <c r="O46" s="33" t="s">
        <v>30</v>
      </c>
      <c r="P46" s="33" t="s">
        <v>36</v>
      </c>
      <c r="Q46" s="33" t="s">
        <v>37</v>
      </c>
      <c r="R46" s="11" t="s">
        <v>30</v>
      </c>
      <c r="S46" s="11" t="s">
        <v>30</v>
      </c>
      <c r="T46" s="11" t="s">
        <v>30</v>
      </c>
      <c r="U46" s="11" t="s">
        <v>29</v>
      </c>
      <c r="V46" s="11" t="s">
        <v>30</v>
      </c>
      <c r="W46" s="22" t="s">
        <v>32</v>
      </c>
    </row>
    <row r="47" spans="1:23" ht="6.75" customHeight="1">
      <c r="A47"/>
      <c r="B47" s="7"/>
      <c r="C47" s="7"/>
      <c r="D47" s="57"/>
      <c r="E47" s="39"/>
      <c r="F47" s="59"/>
      <c r="G47" s="59"/>
      <c r="H47" s="59"/>
      <c r="I47" s="61"/>
      <c r="J47" s="63"/>
      <c r="K47" s="65"/>
      <c r="L47" s="55"/>
      <c r="M47" s="34" t="s">
        <v>21</v>
      </c>
      <c r="N47" s="35" t="s">
        <v>30</v>
      </c>
      <c r="O47" s="35" t="s">
        <v>30</v>
      </c>
      <c r="P47" s="35">
        <v>1900</v>
      </c>
      <c r="Q47" s="35">
        <v>2239</v>
      </c>
      <c r="R47" s="12" t="s">
        <v>30</v>
      </c>
      <c r="S47" s="12" t="s">
        <v>30</v>
      </c>
      <c r="T47" s="12" t="s">
        <v>30</v>
      </c>
      <c r="U47" s="12">
        <v>400</v>
      </c>
      <c r="V47" s="12" t="s">
        <v>30</v>
      </c>
      <c r="W47" s="23">
        <v>1500</v>
      </c>
    </row>
    <row r="48" spans="1:23" s="8" customFormat="1" ht="25.5" customHeight="1">
      <c r="A48"/>
      <c r="B48" s="7"/>
      <c r="C48" s="7"/>
      <c r="D48" s="56">
        <v>22</v>
      </c>
      <c r="E48" s="38" t="s">
        <v>204</v>
      </c>
      <c r="F48" s="58" t="s">
        <v>205</v>
      </c>
      <c r="G48" s="58">
        <v>51</v>
      </c>
      <c r="H48" s="58">
        <v>6</v>
      </c>
      <c r="I48" s="60" t="s">
        <v>31</v>
      </c>
      <c r="J48" s="62">
        <v>1980</v>
      </c>
      <c r="K48" s="64">
        <v>2015</v>
      </c>
      <c r="L48" s="54" t="s">
        <v>4</v>
      </c>
      <c r="M48" s="32" t="s">
        <v>19</v>
      </c>
      <c r="N48" s="33" t="s">
        <v>30</v>
      </c>
      <c r="O48" s="33" t="s">
        <v>29</v>
      </c>
      <c r="P48" s="33" t="s">
        <v>32</v>
      </c>
      <c r="Q48" s="33" t="s">
        <v>28</v>
      </c>
      <c r="R48" s="11" t="s">
        <v>30</v>
      </c>
      <c r="S48" s="11" t="s">
        <v>30</v>
      </c>
      <c r="T48" s="11" t="s">
        <v>29</v>
      </c>
      <c r="U48" s="11" t="s">
        <v>30</v>
      </c>
      <c r="V48" s="11" t="s">
        <v>30</v>
      </c>
      <c r="W48" s="22" t="s">
        <v>30</v>
      </c>
    </row>
    <row r="49" spans="1:23" ht="6.75" customHeight="1">
      <c r="A49"/>
      <c r="B49" s="7"/>
      <c r="C49" s="7"/>
      <c r="D49" s="57"/>
      <c r="E49" s="39"/>
      <c r="F49" s="59"/>
      <c r="G49" s="59"/>
      <c r="H49" s="59"/>
      <c r="I49" s="61"/>
      <c r="J49" s="63"/>
      <c r="K49" s="65"/>
      <c r="L49" s="55"/>
      <c r="M49" s="34" t="s">
        <v>21</v>
      </c>
      <c r="N49" s="35" t="s">
        <v>30</v>
      </c>
      <c r="O49" s="35">
        <f>400-66</f>
        <v>334</v>
      </c>
      <c r="P49" s="35">
        <v>2514</v>
      </c>
      <c r="Q49" s="35">
        <v>12572</v>
      </c>
      <c r="R49" s="12" t="s">
        <v>30</v>
      </c>
      <c r="S49" s="12" t="s">
        <v>30</v>
      </c>
      <c r="T49" s="12">
        <v>400</v>
      </c>
      <c r="U49" s="12" t="s">
        <v>30</v>
      </c>
      <c r="V49" s="12" t="s">
        <v>30</v>
      </c>
      <c r="W49" s="23" t="s">
        <v>30</v>
      </c>
    </row>
    <row r="50" spans="1:23" s="8" customFormat="1" ht="25.5" customHeight="1">
      <c r="A50"/>
      <c r="B50" s="7"/>
      <c r="C50" s="7"/>
      <c r="D50" s="56">
        <v>23</v>
      </c>
      <c r="E50" s="38" t="s">
        <v>78</v>
      </c>
      <c r="F50" s="58" t="s">
        <v>134</v>
      </c>
      <c r="G50" s="58">
        <v>7.4</v>
      </c>
      <c r="H50" s="58">
        <v>5.8</v>
      </c>
      <c r="I50" s="60" t="s">
        <v>33</v>
      </c>
      <c r="J50" s="62">
        <v>1970</v>
      </c>
      <c r="K50" s="64">
        <v>2016</v>
      </c>
      <c r="L50" s="54" t="s">
        <v>4</v>
      </c>
      <c r="M50" s="32" t="s">
        <v>19</v>
      </c>
      <c r="N50" s="33" t="s">
        <v>30</v>
      </c>
      <c r="O50" s="33" t="s">
        <v>30</v>
      </c>
      <c r="P50" s="33" t="s">
        <v>36</v>
      </c>
      <c r="Q50" s="33" t="s">
        <v>391</v>
      </c>
      <c r="R50" s="11" t="s">
        <v>30</v>
      </c>
      <c r="S50" s="11" t="s">
        <v>30</v>
      </c>
      <c r="T50" s="11" t="s">
        <v>30</v>
      </c>
      <c r="U50" s="11" t="s">
        <v>29</v>
      </c>
      <c r="V50" s="11" t="s">
        <v>30</v>
      </c>
      <c r="W50" s="22" t="s">
        <v>32</v>
      </c>
    </row>
    <row r="51" spans="1:23" ht="6.75" customHeight="1">
      <c r="A51"/>
      <c r="B51" s="7"/>
      <c r="C51" s="7"/>
      <c r="D51" s="57"/>
      <c r="E51" s="39"/>
      <c r="F51" s="59"/>
      <c r="G51" s="59"/>
      <c r="H51" s="59"/>
      <c r="I51" s="61"/>
      <c r="J51" s="63"/>
      <c r="K51" s="65"/>
      <c r="L51" s="55"/>
      <c r="M51" s="34" t="s">
        <v>21</v>
      </c>
      <c r="N51" s="35" t="s">
        <v>30</v>
      </c>
      <c r="O51" s="35" t="s">
        <v>30</v>
      </c>
      <c r="P51" s="35">
        <v>1900</v>
      </c>
      <c r="Q51" s="35">
        <v>1613</v>
      </c>
      <c r="R51" s="12" t="s">
        <v>30</v>
      </c>
      <c r="S51" s="12" t="s">
        <v>30</v>
      </c>
      <c r="T51" s="12" t="s">
        <v>30</v>
      </c>
      <c r="U51" s="12">
        <v>400</v>
      </c>
      <c r="V51" s="12" t="s">
        <v>30</v>
      </c>
      <c r="W51" s="23">
        <v>1500</v>
      </c>
    </row>
    <row r="52" spans="1:23" s="8" customFormat="1" ht="25.5" customHeight="1">
      <c r="A52"/>
      <c r="B52" s="7"/>
      <c r="C52" s="7"/>
      <c r="D52" s="56">
        <v>24</v>
      </c>
      <c r="E52" s="38" t="s">
        <v>55</v>
      </c>
      <c r="F52" s="58" t="s">
        <v>56</v>
      </c>
      <c r="G52" s="58">
        <v>19.2</v>
      </c>
      <c r="H52" s="58">
        <v>4.4000000000000004</v>
      </c>
      <c r="I52" s="60" t="s">
        <v>372</v>
      </c>
      <c r="J52" s="62">
        <v>1932</v>
      </c>
      <c r="K52" s="64">
        <v>2016</v>
      </c>
      <c r="L52" s="54" t="s">
        <v>4</v>
      </c>
      <c r="M52" s="32" t="s">
        <v>19</v>
      </c>
      <c r="N52" s="33" t="s">
        <v>30</v>
      </c>
      <c r="O52" s="33" t="s">
        <v>30</v>
      </c>
      <c r="P52" s="33" t="s">
        <v>36</v>
      </c>
      <c r="Q52" s="33" t="s">
        <v>13</v>
      </c>
      <c r="R52" s="11" t="s">
        <v>30</v>
      </c>
      <c r="S52" s="11" t="s">
        <v>30</v>
      </c>
      <c r="T52" s="11" t="s">
        <v>30</v>
      </c>
      <c r="U52" s="11" t="s">
        <v>29</v>
      </c>
      <c r="V52" s="11" t="s">
        <v>30</v>
      </c>
      <c r="W52" s="22" t="s">
        <v>30</v>
      </c>
    </row>
    <row r="53" spans="1:23" ht="6.75" customHeight="1">
      <c r="A53"/>
      <c r="B53" s="7"/>
      <c r="C53" s="7"/>
      <c r="D53" s="57"/>
      <c r="E53" s="39"/>
      <c r="F53" s="59"/>
      <c r="G53" s="59"/>
      <c r="H53" s="59"/>
      <c r="I53" s="61"/>
      <c r="J53" s="63"/>
      <c r="K53" s="65"/>
      <c r="L53" s="55"/>
      <c r="M53" s="34" t="s">
        <v>21</v>
      </c>
      <c r="N53" s="35" t="s">
        <v>30</v>
      </c>
      <c r="O53" s="35" t="s">
        <v>30</v>
      </c>
      <c r="P53" s="35">
        <v>3310</v>
      </c>
      <c r="Q53" s="35">
        <v>3064</v>
      </c>
      <c r="R53" s="12" t="s">
        <v>30</v>
      </c>
      <c r="S53" s="12" t="s">
        <v>30</v>
      </c>
      <c r="T53" s="12" t="s">
        <v>30</v>
      </c>
      <c r="U53" s="12">
        <v>310</v>
      </c>
      <c r="V53" s="12" t="s">
        <v>30</v>
      </c>
      <c r="W53" s="23" t="s">
        <v>30</v>
      </c>
    </row>
    <row r="54" spans="1:23" s="8" customFormat="1" ht="25.5" customHeight="1">
      <c r="A54"/>
      <c r="B54" s="7"/>
      <c r="C54" s="7"/>
      <c r="D54" s="56">
        <v>25</v>
      </c>
      <c r="E54" s="38" t="s">
        <v>253</v>
      </c>
      <c r="F54" s="58" t="s">
        <v>254</v>
      </c>
      <c r="G54" s="58">
        <v>25.1</v>
      </c>
      <c r="H54" s="58">
        <v>4.8</v>
      </c>
      <c r="I54" s="60" t="s">
        <v>35</v>
      </c>
      <c r="J54" s="62">
        <v>1974</v>
      </c>
      <c r="K54" s="64">
        <v>2015</v>
      </c>
      <c r="L54" s="54" t="s">
        <v>4</v>
      </c>
      <c r="M54" s="32" t="s">
        <v>19</v>
      </c>
      <c r="N54" s="33" t="s">
        <v>30</v>
      </c>
      <c r="O54" s="33" t="s">
        <v>29</v>
      </c>
      <c r="P54" s="33" t="s">
        <v>32</v>
      </c>
      <c r="Q54" s="33" t="s">
        <v>392</v>
      </c>
      <c r="R54" s="11" t="s">
        <v>30</v>
      </c>
      <c r="S54" s="11" t="s">
        <v>30</v>
      </c>
      <c r="T54" s="11" t="s">
        <v>29</v>
      </c>
      <c r="U54" s="11" t="s">
        <v>30</v>
      </c>
      <c r="V54" s="11" t="s">
        <v>30</v>
      </c>
      <c r="W54" s="22" t="s">
        <v>30</v>
      </c>
    </row>
    <row r="55" spans="1:23" ht="6.75" customHeight="1">
      <c r="A55"/>
      <c r="B55" s="7"/>
      <c r="C55" s="7"/>
      <c r="D55" s="57"/>
      <c r="E55" s="39"/>
      <c r="F55" s="59"/>
      <c r="G55" s="59"/>
      <c r="H55" s="59"/>
      <c r="I55" s="61"/>
      <c r="J55" s="63"/>
      <c r="K55" s="65"/>
      <c r="L55" s="55"/>
      <c r="M55" s="34" t="s">
        <v>21</v>
      </c>
      <c r="N55" s="35" t="s">
        <v>30</v>
      </c>
      <c r="O55" s="35">
        <f>400-66</f>
        <v>334</v>
      </c>
      <c r="P55" s="35">
        <v>1500</v>
      </c>
      <c r="Q55" s="35">
        <v>5986</v>
      </c>
      <c r="R55" s="12" t="s">
        <v>30</v>
      </c>
      <c r="S55" s="12" t="s">
        <v>30</v>
      </c>
      <c r="T55" s="12">
        <v>400</v>
      </c>
      <c r="U55" s="12" t="s">
        <v>30</v>
      </c>
      <c r="V55" s="12" t="s">
        <v>30</v>
      </c>
      <c r="W55" s="23" t="s">
        <v>30</v>
      </c>
    </row>
    <row r="56" spans="1:23" s="8" customFormat="1" ht="25.5" customHeight="1">
      <c r="A56"/>
      <c r="B56" s="7"/>
      <c r="C56" s="7"/>
      <c r="D56" s="56">
        <v>26</v>
      </c>
      <c r="E56" s="38" t="s">
        <v>1</v>
      </c>
      <c r="F56" s="58" t="s">
        <v>209</v>
      </c>
      <c r="G56" s="58">
        <v>20.399999999999999</v>
      </c>
      <c r="H56" s="58">
        <v>5.7</v>
      </c>
      <c r="I56" s="60" t="s">
        <v>43</v>
      </c>
      <c r="J56" s="62">
        <v>1972</v>
      </c>
      <c r="K56" s="64">
        <v>2015</v>
      </c>
      <c r="L56" s="54" t="s">
        <v>4</v>
      </c>
      <c r="M56" s="32" t="s">
        <v>19</v>
      </c>
      <c r="N56" s="33" t="s">
        <v>30</v>
      </c>
      <c r="O56" s="33" t="s">
        <v>29</v>
      </c>
      <c r="P56" s="33" t="s">
        <v>32</v>
      </c>
      <c r="Q56" s="33" t="s">
        <v>14</v>
      </c>
      <c r="R56" s="11" t="s">
        <v>30</v>
      </c>
      <c r="S56" s="11" t="s">
        <v>30</v>
      </c>
      <c r="T56" s="11" t="s">
        <v>29</v>
      </c>
      <c r="U56" s="11" t="s">
        <v>30</v>
      </c>
      <c r="V56" s="11" t="s">
        <v>32</v>
      </c>
      <c r="W56" s="22" t="s">
        <v>17</v>
      </c>
    </row>
    <row r="57" spans="1:23" ht="6.75" customHeight="1">
      <c r="A57"/>
      <c r="B57" s="7"/>
      <c r="C57" s="7"/>
      <c r="D57" s="57"/>
      <c r="E57" s="39"/>
      <c r="F57" s="59"/>
      <c r="G57" s="59"/>
      <c r="H57" s="59"/>
      <c r="I57" s="61"/>
      <c r="J57" s="63"/>
      <c r="K57" s="65"/>
      <c r="L57" s="55"/>
      <c r="M57" s="34" t="s">
        <v>21</v>
      </c>
      <c r="N57" s="35" t="s">
        <v>30</v>
      </c>
      <c r="O57" s="35">
        <f>400-67</f>
        <v>333</v>
      </c>
      <c r="P57" s="35">
        <v>1500</v>
      </c>
      <c r="Q57" s="35">
        <v>2900</v>
      </c>
      <c r="R57" s="12" t="s">
        <v>30</v>
      </c>
      <c r="S57" s="12" t="s">
        <v>30</v>
      </c>
      <c r="T57" s="12">
        <v>400</v>
      </c>
      <c r="U57" s="12" t="s">
        <v>30</v>
      </c>
      <c r="V57" s="12">
        <v>1500</v>
      </c>
      <c r="W57" s="23">
        <v>1500</v>
      </c>
    </row>
    <row r="58" spans="1:23" s="8" customFormat="1" ht="25.5" customHeight="1">
      <c r="A58"/>
      <c r="B58" s="7"/>
      <c r="C58" s="7"/>
      <c r="D58" s="56">
        <v>27</v>
      </c>
      <c r="E58" s="38" t="s">
        <v>255</v>
      </c>
      <c r="F58" s="40" t="s">
        <v>256</v>
      </c>
      <c r="G58" s="40">
        <v>40.1</v>
      </c>
      <c r="H58" s="40">
        <v>4.7</v>
      </c>
      <c r="I58" s="42" t="s">
        <v>43</v>
      </c>
      <c r="J58" s="44">
        <v>1972</v>
      </c>
      <c r="K58" s="46">
        <v>2015</v>
      </c>
      <c r="L58" s="48" t="s">
        <v>4</v>
      </c>
      <c r="M58" s="30" t="s">
        <v>19</v>
      </c>
      <c r="N58" s="11" t="s">
        <v>30</v>
      </c>
      <c r="O58" s="11" t="s">
        <v>29</v>
      </c>
      <c r="P58" s="11" t="s">
        <v>30</v>
      </c>
      <c r="Q58" s="11" t="s">
        <v>32</v>
      </c>
      <c r="R58" s="11" t="s">
        <v>394</v>
      </c>
      <c r="S58" s="11" t="s">
        <v>30</v>
      </c>
      <c r="T58" s="11" t="s">
        <v>29</v>
      </c>
      <c r="U58" s="11" t="s">
        <v>30</v>
      </c>
      <c r="V58" s="11" t="s">
        <v>30</v>
      </c>
      <c r="W58" s="22" t="s">
        <v>32</v>
      </c>
    </row>
    <row r="59" spans="1:23" ht="6.75" customHeight="1">
      <c r="A59"/>
      <c r="B59" s="7"/>
      <c r="C59" s="7"/>
      <c r="D59" s="57"/>
      <c r="E59" s="39"/>
      <c r="F59" s="41"/>
      <c r="G59" s="41"/>
      <c r="H59" s="41"/>
      <c r="I59" s="43"/>
      <c r="J59" s="45"/>
      <c r="K59" s="47"/>
      <c r="L59" s="49"/>
      <c r="M59" s="31" t="s">
        <v>21</v>
      </c>
      <c r="N59" s="12" t="s">
        <v>30</v>
      </c>
      <c r="O59" s="35">
        <f>400-67</f>
        <v>333</v>
      </c>
      <c r="P59" s="12" t="s">
        <v>30</v>
      </c>
      <c r="Q59" s="12">
        <v>3000</v>
      </c>
      <c r="R59" s="12">
        <v>30000</v>
      </c>
      <c r="S59" s="12" t="s">
        <v>30</v>
      </c>
      <c r="T59" s="12">
        <v>400</v>
      </c>
      <c r="U59" s="12" t="s">
        <v>30</v>
      </c>
      <c r="V59" s="12" t="s">
        <v>30</v>
      </c>
      <c r="W59" s="23">
        <v>1500</v>
      </c>
    </row>
    <row r="60" spans="1:23" s="8" customFormat="1" ht="25.5" customHeight="1">
      <c r="A60"/>
      <c r="B60" s="7"/>
      <c r="C60" s="7"/>
      <c r="D60" s="56">
        <v>28</v>
      </c>
      <c r="E60" s="38" t="s">
        <v>84</v>
      </c>
      <c r="F60" s="40" t="s">
        <v>85</v>
      </c>
      <c r="G60" s="40">
        <v>80</v>
      </c>
      <c r="H60" s="40">
        <v>6</v>
      </c>
      <c r="I60" s="42" t="s">
        <v>31</v>
      </c>
      <c r="J60" s="44">
        <v>1982</v>
      </c>
      <c r="K60" s="46">
        <v>2016</v>
      </c>
      <c r="L60" s="48" t="s">
        <v>4</v>
      </c>
      <c r="M60" s="30" t="s">
        <v>19</v>
      </c>
      <c r="N60" s="11" t="s">
        <v>30</v>
      </c>
      <c r="O60" s="11" t="s">
        <v>30</v>
      </c>
      <c r="P60" s="11" t="s">
        <v>29</v>
      </c>
      <c r="Q60" s="11" t="s">
        <v>32</v>
      </c>
      <c r="R60" s="11" t="s">
        <v>392</v>
      </c>
      <c r="S60" s="11" t="s">
        <v>30</v>
      </c>
      <c r="T60" s="11" t="s">
        <v>30</v>
      </c>
      <c r="U60" s="11" t="s">
        <v>29</v>
      </c>
      <c r="V60" s="11" t="s">
        <v>30</v>
      </c>
      <c r="W60" s="22" t="s">
        <v>30</v>
      </c>
    </row>
    <row r="61" spans="1:23" ht="6.75" customHeight="1">
      <c r="A61"/>
      <c r="B61" s="7"/>
      <c r="C61" s="7"/>
      <c r="D61" s="57"/>
      <c r="E61" s="39"/>
      <c r="F61" s="41"/>
      <c r="G61" s="41"/>
      <c r="H61" s="41"/>
      <c r="I61" s="43"/>
      <c r="J61" s="45"/>
      <c r="K61" s="47"/>
      <c r="L61" s="49"/>
      <c r="M61" s="31" t="s">
        <v>21</v>
      </c>
      <c r="N61" s="12" t="s">
        <v>30</v>
      </c>
      <c r="O61" s="12" t="s">
        <v>30</v>
      </c>
      <c r="P61" s="12">
        <v>400</v>
      </c>
      <c r="Q61" s="12">
        <v>3000</v>
      </c>
      <c r="R61" s="12">
        <v>20310</v>
      </c>
      <c r="S61" s="12" t="s">
        <v>30</v>
      </c>
      <c r="T61" s="12" t="s">
        <v>30</v>
      </c>
      <c r="U61" s="12">
        <v>400</v>
      </c>
      <c r="V61" s="12" t="s">
        <v>30</v>
      </c>
      <c r="W61" s="23" t="s">
        <v>30</v>
      </c>
    </row>
    <row r="62" spans="1:23" s="8" customFormat="1" ht="25.5" customHeight="1">
      <c r="A62"/>
      <c r="B62" s="7"/>
      <c r="C62" s="7"/>
      <c r="D62" s="56">
        <v>29</v>
      </c>
      <c r="E62" s="38" t="s">
        <v>186</v>
      </c>
      <c r="F62" s="40" t="s">
        <v>187</v>
      </c>
      <c r="G62" s="40">
        <v>12.5</v>
      </c>
      <c r="H62" s="40">
        <v>3.8</v>
      </c>
      <c r="I62" s="42" t="s">
        <v>38</v>
      </c>
      <c r="J62" s="44">
        <v>1968</v>
      </c>
      <c r="K62" s="46">
        <v>2015</v>
      </c>
      <c r="L62" s="48" t="s">
        <v>4</v>
      </c>
      <c r="M62" s="30" t="s">
        <v>19</v>
      </c>
      <c r="N62" s="11" t="s">
        <v>30</v>
      </c>
      <c r="O62" s="11" t="s">
        <v>29</v>
      </c>
      <c r="P62" s="11" t="s">
        <v>30</v>
      </c>
      <c r="Q62" s="11" t="s">
        <v>32</v>
      </c>
      <c r="R62" s="11" t="s">
        <v>15</v>
      </c>
      <c r="S62" s="11" t="s">
        <v>30</v>
      </c>
      <c r="T62" s="11" t="s">
        <v>29</v>
      </c>
      <c r="U62" s="11" t="s">
        <v>30</v>
      </c>
      <c r="V62" s="11" t="s">
        <v>30</v>
      </c>
      <c r="W62" s="22" t="s">
        <v>32</v>
      </c>
    </row>
    <row r="63" spans="1:23" ht="6.75" customHeight="1">
      <c r="A63"/>
      <c r="B63" s="7"/>
      <c r="C63" s="7"/>
      <c r="D63" s="57"/>
      <c r="E63" s="39"/>
      <c r="F63" s="41"/>
      <c r="G63" s="41"/>
      <c r="H63" s="41"/>
      <c r="I63" s="43"/>
      <c r="J63" s="45"/>
      <c r="K63" s="47"/>
      <c r="L63" s="49"/>
      <c r="M63" s="31" t="s">
        <v>21</v>
      </c>
      <c r="N63" s="12" t="s">
        <v>30</v>
      </c>
      <c r="O63" s="35">
        <f>400-67</f>
        <v>333</v>
      </c>
      <c r="P63" s="12" t="s">
        <v>30</v>
      </c>
      <c r="Q63" s="12">
        <v>1500</v>
      </c>
      <c r="R63" s="12">
        <v>1500</v>
      </c>
      <c r="S63" s="12" t="s">
        <v>30</v>
      </c>
      <c r="T63" s="12">
        <v>400</v>
      </c>
      <c r="U63" s="12" t="s">
        <v>30</v>
      </c>
      <c r="V63" s="12" t="s">
        <v>30</v>
      </c>
      <c r="W63" s="23">
        <v>1500</v>
      </c>
    </row>
    <row r="64" spans="1:23" s="8" customFormat="1" ht="25.5" customHeight="1">
      <c r="A64"/>
      <c r="B64" s="7"/>
      <c r="C64" s="7"/>
      <c r="D64" s="56">
        <v>30</v>
      </c>
      <c r="E64" s="38" t="s">
        <v>83</v>
      </c>
      <c r="F64" s="40" t="s">
        <v>81</v>
      </c>
      <c r="G64" s="40">
        <v>6.5</v>
      </c>
      <c r="H64" s="40">
        <v>4.3</v>
      </c>
      <c r="I64" s="42" t="s">
        <v>39</v>
      </c>
      <c r="J64" s="44">
        <v>1968</v>
      </c>
      <c r="K64" s="46">
        <v>2016</v>
      </c>
      <c r="L64" s="48" t="s">
        <v>4</v>
      </c>
      <c r="M64" s="30" t="s">
        <v>19</v>
      </c>
      <c r="N64" s="11" t="s">
        <v>30</v>
      </c>
      <c r="O64" s="11" t="s">
        <v>30</v>
      </c>
      <c r="P64" s="11" t="s">
        <v>29</v>
      </c>
      <c r="Q64" s="11" t="s">
        <v>32</v>
      </c>
      <c r="R64" s="11" t="s">
        <v>15</v>
      </c>
      <c r="S64" s="11" t="s">
        <v>30</v>
      </c>
      <c r="T64" s="11" t="s">
        <v>30</v>
      </c>
      <c r="U64" s="11" t="s">
        <v>29</v>
      </c>
      <c r="V64" s="11" t="s">
        <v>30</v>
      </c>
      <c r="W64" s="22" t="s">
        <v>30</v>
      </c>
    </row>
    <row r="65" spans="1:23" ht="6.75" customHeight="1">
      <c r="A65"/>
      <c r="B65" s="7"/>
      <c r="C65" s="7"/>
      <c r="D65" s="57"/>
      <c r="E65" s="39"/>
      <c r="F65" s="41"/>
      <c r="G65" s="41"/>
      <c r="H65" s="41"/>
      <c r="I65" s="43"/>
      <c r="J65" s="45"/>
      <c r="K65" s="47"/>
      <c r="L65" s="49"/>
      <c r="M65" s="31" t="s">
        <v>21</v>
      </c>
      <c r="N65" s="12" t="s">
        <v>30</v>
      </c>
      <c r="O65" s="12" t="s">
        <v>30</v>
      </c>
      <c r="P65" s="12">
        <v>310</v>
      </c>
      <c r="Q65" s="12">
        <v>1500</v>
      </c>
      <c r="R65" s="12">
        <v>1500</v>
      </c>
      <c r="S65" s="12" t="s">
        <v>30</v>
      </c>
      <c r="T65" s="12" t="s">
        <v>30</v>
      </c>
      <c r="U65" s="12">
        <v>310</v>
      </c>
      <c r="V65" s="12" t="s">
        <v>30</v>
      </c>
      <c r="W65" s="23" t="s">
        <v>30</v>
      </c>
    </row>
    <row r="66" spans="1:23" s="8" customFormat="1" ht="25.5" customHeight="1">
      <c r="A66"/>
      <c r="B66" s="7"/>
      <c r="C66" s="7"/>
      <c r="D66" s="56">
        <v>31</v>
      </c>
      <c r="E66" s="38" t="s">
        <v>120</v>
      </c>
      <c r="F66" s="40" t="s">
        <v>121</v>
      </c>
      <c r="G66" s="40">
        <v>42</v>
      </c>
      <c r="H66" s="40">
        <v>5.8</v>
      </c>
      <c r="I66" s="42" t="s">
        <v>31</v>
      </c>
      <c r="J66" s="44">
        <v>1981</v>
      </c>
      <c r="K66" s="46">
        <v>2016</v>
      </c>
      <c r="L66" s="48" t="s">
        <v>4</v>
      </c>
      <c r="M66" s="30" t="s">
        <v>19</v>
      </c>
      <c r="N66" s="11" t="s">
        <v>30</v>
      </c>
      <c r="O66" s="11" t="s">
        <v>30</v>
      </c>
      <c r="P66" s="11" t="s">
        <v>29</v>
      </c>
      <c r="Q66" s="11" t="s">
        <v>32</v>
      </c>
      <c r="R66" s="11" t="s">
        <v>390</v>
      </c>
      <c r="S66" s="11" t="s">
        <v>30</v>
      </c>
      <c r="T66" s="11" t="s">
        <v>30</v>
      </c>
      <c r="U66" s="11" t="s">
        <v>29</v>
      </c>
      <c r="V66" s="11" t="s">
        <v>30</v>
      </c>
      <c r="W66" s="22" t="s">
        <v>30</v>
      </c>
    </row>
    <row r="67" spans="1:23" ht="6.75" customHeight="1">
      <c r="A67"/>
      <c r="B67" s="7"/>
      <c r="C67" s="7"/>
      <c r="D67" s="57"/>
      <c r="E67" s="39"/>
      <c r="F67" s="41"/>
      <c r="G67" s="41"/>
      <c r="H67" s="41"/>
      <c r="I67" s="43"/>
      <c r="J67" s="45"/>
      <c r="K67" s="47"/>
      <c r="L67" s="49"/>
      <c r="M67" s="31" t="s">
        <v>21</v>
      </c>
      <c r="N67" s="12" t="s">
        <v>30</v>
      </c>
      <c r="O67" s="12" t="s">
        <v>30</v>
      </c>
      <c r="P67" s="12">
        <v>400</v>
      </c>
      <c r="Q67" s="12">
        <v>1768</v>
      </c>
      <c r="R67" s="12">
        <v>8837</v>
      </c>
      <c r="S67" s="12" t="s">
        <v>30</v>
      </c>
      <c r="T67" s="12" t="s">
        <v>30</v>
      </c>
      <c r="U67" s="12">
        <v>400</v>
      </c>
      <c r="V67" s="12" t="s">
        <v>30</v>
      </c>
      <c r="W67" s="23" t="s">
        <v>30</v>
      </c>
    </row>
    <row r="68" spans="1:23" s="8" customFormat="1" ht="25.5" customHeight="1">
      <c r="A68"/>
      <c r="B68" s="7"/>
      <c r="C68" s="7"/>
      <c r="D68" s="56">
        <v>32</v>
      </c>
      <c r="E68" s="38" t="s">
        <v>212</v>
      </c>
      <c r="F68" s="40" t="s">
        <v>213</v>
      </c>
      <c r="G68" s="40">
        <v>10.7</v>
      </c>
      <c r="H68" s="40">
        <v>5.8</v>
      </c>
      <c r="I68" s="42" t="s">
        <v>38</v>
      </c>
      <c r="J68" s="44">
        <v>1969</v>
      </c>
      <c r="K68" s="46">
        <v>2015</v>
      </c>
      <c r="L68" s="48" t="s">
        <v>4</v>
      </c>
      <c r="M68" s="30" t="s">
        <v>19</v>
      </c>
      <c r="N68" s="11" t="s">
        <v>30</v>
      </c>
      <c r="O68" s="11" t="s">
        <v>29</v>
      </c>
      <c r="P68" s="11" t="s">
        <v>30</v>
      </c>
      <c r="Q68" s="11" t="s">
        <v>32</v>
      </c>
      <c r="R68" s="11" t="s">
        <v>13</v>
      </c>
      <c r="S68" s="11" t="s">
        <v>30</v>
      </c>
      <c r="T68" s="11" t="s">
        <v>29</v>
      </c>
      <c r="U68" s="11" t="s">
        <v>30</v>
      </c>
      <c r="V68" s="11" t="s">
        <v>30</v>
      </c>
      <c r="W68" s="22" t="s">
        <v>30</v>
      </c>
    </row>
    <row r="69" spans="1:23" ht="6.75" customHeight="1">
      <c r="A69"/>
      <c r="B69" s="7"/>
      <c r="C69" s="7"/>
      <c r="D69" s="57"/>
      <c r="E69" s="39"/>
      <c r="F69" s="41"/>
      <c r="G69" s="41"/>
      <c r="H69" s="41"/>
      <c r="I69" s="43"/>
      <c r="J69" s="45"/>
      <c r="K69" s="47"/>
      <c r="L69" s="49"/>
      <c r="M69" s="31" t="s">
        <v>21</v>
      </c>
      <c r="N69" s="12" t="s">
        <v>30</v>
      </c>
      <c r="O69" s="35">
        <f>400-67</f>
        <v>333</v>
      </c>
      <c r="P69" s="12" t="s">
        <v>30</v>
      </c>
      <c r="Q69" s="12">
        <v>1500</v>
      </c>
      <c r="R69" s="12">
        <v>1548</v>
      </c>
      <c r="S69" s="12" t="s">
        <v>30</v>
      </c>
      <c r="T69" s="12">
        <v>400</v>
      </c>
      <c r="U69" s="12" t="s">
        <v>30</v>
      </c>
      <c r="V69" s="12" t="s">
        <v>30</v>
      </c>
      <c r="W69" s="23" t="s">
        <v>30</v>
      </c>
    </row>
    <row r="70" spans="1:23" s="8" customFormat="1" ht="25.5" customHeight="1">
      <c r="A70"/>
      <c r="B70" s="7"/>
      <c r="C70" s="7"/>
      <c r="D70" s="56">
        <v>33</v>
      </c>
      <c r="E70" s="38" t="s">
        <v>180</v>
      </c>
      <c r="F70" s="40" t="s">
        <v>181</v>
      </c>
      <c r="G70" s="40">
        <v>7.8</v>
      </c>
      <c r="H70" s="40">
        <v>4.5999999999999996</v>
      </c>
      <c r="I70" s="42" t="s">
        <v>39</v>
      </c>
      <c r="J70" s="44">
        <v>1967</v>
      </c>
      <c r="K70" s="46">
        <v>2015</v>
      </c>
      <c r="L70" s="48" t="s">
        <v>4</v>
      </c>
      <c r="M70" s="30" t="s">
        <v>19</v>
      </c>
      <c r="N70" s="11" t="s">
        <v>30</v>
      </c>
      <c r="O70" s="11" t="s">
        <v>29</v>
      </c>
      <c r="P70" s="11" t="s">
        <v>30</v>
      </c>
      <c r="Q70" s="11" t="s">
        <v>32</v>
      </c>
      <c r="R70" s="11" t="s">
        <v>13</v>
      </c>
      <c r="S70" s="11" t="s">
        <v>30</v>
      </c>
      <c r="T70" s="11" t="s">
        <v>29</v>
      </c>
      <c r="U70" s="11" t="s">
        <v>30</v>
      </c>
      <c r="V70" s="11" t="s">
        <v>30</v>
      </c>
      <c r="W70" s="22" t="s">
        <v>30</v>
      </c>
    </row>
    <row r="71" spans="1:23" ht="6.75" customHeight="1">
      <c r="A71"/>
      <c r="B71" s="7"/>
      <c r="C71" s="7"/>
      <c r="D71" s="57"/>
      <c r="E71" s="39"/>
      <c r="F71" s="41"/>
      <c r="G71" s="41"/>
      <c r="H71" s="41"/>
      <c r="I71" s="43"/>
      <c r="J71" s="45"/>
      <c r="K71" s="47"/>
      <c r="L71" s="49"/>
      <c r="M71" s="31" t="s">
        <v>21</v>
      </c>
      <c r="N71" s="12" t="s">
        <v>30</v>
      </c>
      <c r="O71" s="35">
        <f>310-66</f>
        <v>244</v>
      </c>
      <c r="P71" s="12" t="s">
        <v>30</v>
      </c>
      <c r="Q71" s="12">
        <v>1500</v>
      </c>
      <c r="R71" s="12">
        <v>1500</v>
      </c>
      <c r="S71" s="12" t="s">
        <v>30</v>
      </c>
      <c r="T71" s="12">
        <v>310</v>
      </c>
      <c r="U71" s="12" t="s">
        <v>30</v>
      </c>
      <c r="V71" s="12" t="s">
        <v>30</v>
      </c>
      <c r="W71" s="23" t="s">
        <v>30</v>
      </c>
    </row>
    <row r="72" spans="1:23" s="8" customFormat="1" ht="25.5" customHeight="1">
      <c r="A72"/>
      <c r="B72" s="7"/>
      <c r="C72" s="7"/>
      <c r="D72" s="56">
        <v>34</v>
      </c>
      <c r="E72" s="38" t="s">
        <v>362</v>
      </c>
      <c r="F72" s="40" t="s">
        <v>363</v>
      </c>
      <c r="G72" s="40">
        <v>25</v>
      </c>
      <c r="H72" s="40">
        <v>4.2</v>
      </c>
      <c r="I72" s="42" t="s">
        <v>43</v>
      </c>
      <c r="J72" s="44">
        <v>1970</v>
      </c>
      <c r="K72" s="46">
        <v>2015</v>
      </c>
      <c r="L72" s="48" t="s">
        <v>5</v>
      </c>
      <c r="M72" s="30" t="s">
        <v>19</v>
      </c>
      <c r="N72" s="11" t="s">
        <v>30</v>
      </c>
      <c r="O72" s="11" t="s">
        <v>29</v>
      </c>
      <c r="P72" s="11" t="s">
        <v>30</v>
      </c>
      <c r="Q72" s="11" t="s">
        <v>32</v>
      </c>
      <c r="R72" s="11" t="s">
        <v>15</v>
      </c>
      <c r="S72" s="11" t="s">
        <v>30</v>
      </c>
      <c r="T72" s="11" t="s">
        <v>29</v>
      </c>
      <c r="U72" s="11" t="s">
        <v>30</v>
      </c>
      <c r="V72" s="11" t="s">
        <v>30</v>
      </c>
      <c r="W72" s="22" t="s">
        <v>30</v>
      </c>
    </row>
    <row r="73" spans="1:23" ht="6.75" customHeight="1">
      <c r="A73"/>
      <c r="B73" s="7"/>
      <c r="C73" s="7"/>
      <c r="D73" s="57"/>
      <c r="E73" s="39"/>
      <c r="F73" s="41"/>
      <c r="G73" s="41"/>
      <c r="H73" s="41"/>
      <c r="I73" s="43"/>
      <c r="J73" s="45"/>
      <c r="K73" s="47"/>
      <c r="L73" s="49"/>
      <c r="M73" s="31" t="s">
        <v>21</v>
      </c>
      <c r="N73" s="12" t="s">
        <v>30</v>
      </c>
      <c r="O73" s="35">
        <f>310-66</f>
        <v>244</v>
      </c>
      <c r="P73" s="12" t="s">
        <v>30</v>
      </c>
      <c r="Q73" s="12">
        <v>1500</v>
      </c>
      <c r="R73" s="12">
        <v>1500</v>
      </c>
      <c r="S73" s="12" t="s">
        <v>30</v>
      </c>
      <c r="T73" s="12">
        <v>310</v>
      </c>
      <c r="U73" s="12" t="s">
        <v>30</v>
      </c>
      <c r="V73" s="12" t="s">
        <v>30</v>
      </c>
      <c r="W73" s="23" t="s">
        <v>30</v>
      </c>
    </row>
    <row r="74" spans="1:23" s="8" customFormat="1" ht="25.5" customHeight="1">
      <c r="A74"/>
      <c r="B74" s="7"/>
      <c r="C74" s="7"/>
      <c r="D74" s="56">
        <v>35</v>
      </c>
      <c r="E74" s="38" t="s">
        <v>358</v>
      </c>
      <c r="F74" s="40" t="s">
        <v>359</v>
      </c>
      <c r="G74" s="40">
        <v>17</v>
      </c>
      <c r="H74" s="40">
        <v>5.0999999999999996</v>
      </c>
      <c r="I74" s="42" t="s">
        <v>42</v>
      </c>
      <c r="J74" s="44">
        <v>1975</v>
      </c>
      <c r="K74" s="46">
        <v>2015</v>
      </c>
      <c r="L74" s="48" t="s">
        <v>4</v>
      </c>
      <c r="M74" s="30" t="s">
        <v>19</v>
      </c>
      <c r="N74" s="11" t="s">
        <v>30</v>
      </c>
      <c r="O74" s="11" t="s">
        <v>29</v>
      </c>
      <c r="P74" s="11" t="s">
        <v>30</v>
      </c>
      <c r="Q74" s="11" t="s">
        <v>32</v>
      </c>
      <c r="R74" s="11" t="s">
        <v>15</v>
      </c>
      <c r="S74" s="11" t="s">
        <v>30</v>
      </c>
      <c r="T74" s="11" t="s">
        <v>29</v>
      </c>
      <c r="U74" s="11" t="s">
        <v>30</v>
      </c>
      <c r="V74" s="11" t="s">
        <v>30</v>
      </c>
      <c r="W74" s="22" t="s">
        <v>30</v>
      </c>
    </row>
    <row r="75" spans="1:23" ht="6.75" customHeight="1">
      <c r="A75"/>
      <c r="B75" s="7"/>
      <c r="C75" s="7"/>
      <c r="D75" s="57"/>
      <c r="E75" s="39"/>
      <c r="F75" s="41"/>
      <c r="G75" s="41"/>
      <c r="H75" s="41"/>
      <c r="I75" s="43"/>
      <c r="J75" s="45"/>
      <c r="K75" s="47"/>
      <c r="L75" s="49"/>
      <c r="M75" s="31" t="s">
        <v>21</v>
      </c>
      <c r="N75" s="12" t="s">
        <v>30</v>
      </c>
      <c r="O75" s="35">
        <f>310-66</f>
        <v>244</v>
      </c>
      <c r="P75" s="12" t="s">
        <v>30</v>
      </c>
      <c r="Q75" s="12">
        <v>1500</v>
      </c>
      <c r="R75" s="12">
        <v>1500</v>
      </c>
      <c r="S75" s="12" t="s">
        <v>30</v>
      </c>
      <c r="T75" s="12">
        <v>310</v>
      </c>
      <c r="U75" s="12" t="s">
        <v>30</v>
      </c>
      <c r="V75" s="12" t="s">
        <v>30</v>
      </c>
      <c r="W75" s="23" t="s">
        <v>30</v>
      </c>
    </row>
    <row r="76" spans="1:23" s="8" customFormat="1" ht="25.5" customHeight="1">
      <c r="A76"/>
      <c r="B76" s="7"/>
      <c r="C76" s="7"/>
      <c r="D76" s="56">
        <v>36</v>
      </c>
      <c r="E76" s="38" t="s">
        <v>170</v>
      </c>
      <c r="F76" s="40" t="s">
        <v>171</v>
      </c>
      <c r="G76" s="40">
        <v>119.8</v>
      </c>
      <c r="H76" s="40">
        <v>10.3</v>
      </c>
      <c r="I76" s="42" t="s">
        <v>31</v>
      </c>
      <c r="J76" s="44">
        <v>1990</v>
      </c>
      <c r="K76" s="46">
        <v>2015</v>
      </c>
      <c r="L76" s="48" t="s">
        <v>4</v>
      </c>
      <c r="M76" s="30" t="s">
        <v>19</v>
      </c>
      <c r="N76" s="11" t="s">
        <v>30</v>
      </c>
      <c r="O76" s="11" t="s">
        <v>29</v>
      </c>
      <c r="P76" s="11" t="s">
        <v>30</v>
      </c>
      <c r="Q76" s="11" t="s">
        <v>30</v>
      </c>
      <c r="R76" s="11" t="s">
        <v>32</v>
      </c>
      <c r="S76" s="11" t="s">
        <v>395</v>
      </c>
      <c r="T76" s="11" t="s">
        <v>29</v>
      </c>
      <c r="U76" s="11" t="s">
        <v>30</v>
      </c>
      <c r="V76" s="11" t="s">
        <v>30</v>
      </c>
      <c r="W76" s="22" t="s">
        <v>30</v>
      </c>
    </row>
    <row r="77" spans="1:23" ht="6.75" customHeight="1">
      <c r="A77"/>
      <c r="B77" s="7"/>
      <c r="C77" s="7"/>
      <c r="D77" s="57"/>
      <c r="E77" s="39"/>
      <c r="F77" s="41"/>
      <c r="G77" s="41"/>
      <c r="H77" s="41"/>
      <c r="I77" s="43"/>
      <c r="J77" s="45"/>
      <c r="K77" s="47"/>
      <c r="L77" s="49"/>
      <c r="M77" s="31" t="s">
        <v>21</v>
      </c>
      <c r="N77" s="12" t="s">
        <v>30</v>
      </c>
      <c r="O77" s="35">
        <f>400-67</f>
        <v>333</v>
      </c>
      <c r="P77" s="12" t="s">
        <v>30</v>
      </c>
      <c r="Q77" s="12" t="s">
        <v>30</v>
      </c>
      <c r="R77" s="12">
        <v>2468</v>
      </c>
      <c r="S77" s="12">
        <v>12342</v>
      </c>
      <c r="T77" s="12">
        <v>400</v>
      </c>
      <c r="U77" s="12" t="s">
        <v>30</v>
      </c>
      <c r="V77" s="12" t="s">
        <v>30</v>
      </c>
      <c r="W77" s="23" t="s">
        <v>30</v>
      </c>
    </row>
    <row r="78" spans="1:23" s="8" customFormat="1" ht="25.5" customHeight="1">
      <c r="A78"/>
      <c r="B78" s="7"/>
      <c r="C78" s="7"/>
      <c r="D78" s="56">
        <v>37</v>
      </c>
      <c r="E78" s="38" t="s">
        <v>325</v>
      </c>
      <c r="F78" s="40" t="s">
        <v>326</v>
      </c>
      <c r="G78" s="40">
        <v>40.1</v>
      </c>
      <c r="H78" s="40">
        <v>6.2</v>
      </c>
      <c r="I78" s="42" t="s">
        <v>35</v>
      </c>
      <c r="J78" s="44">
        <v>1995</v>
      </c>
      <c r="K78" s="46">
        <v>2017</v>
      </c>
      <c r="L78" s="48" t="s">
        <v>4</v>
      </c>
      <c r="M78" s="30" t="s">
        <v>19</v>
      </c>
      <c r="N78" s="11" t="s">
        <v>30</v>
      </c>
      <c r="O78" s="11" t="s">
        <v>30</v>
      </c>
      <c r="P78" s="11" t="s">
        <v>30</v>
      </c>
      <c r="Q78" s="11" t="s">
        <v>29</v>
      </c>
      <c r="R78" s="11" t="s">
        <v>32</v>
      </c>
      <c r="S78" s="11" t="s">
        <v>14</v>
      </c>
      <c r="T78" s="11" t="s">
        <v>30</v>
      </c>
      <c r="U78" s="11" t="s">
        <v>30</v>
      </c>
      <c r="V78" s="11" t="s">
        <v>29</v>
      </c>
      <c r="W78" s="22" t="s">
        <v>30</v>
      </c>
    </row>
    <row r="79" spans="1:23" ht="6.75" customHeight="1">
      <c r="A79"/>
      <c r="B79" s="7"/>
      <c r="C79" s="7"/>
      <c r="D79" s="57"/>
      <c r="E79" s="39"/>
      <c r="F79" s="41"/>
      <c r="G79" s="41"/>
      <c r="H79" s="41"/>
      <c r="I79" s="43"/>
      <c r="J79" s="45"/>
      <c r="K79" s="47"/>
      <c r="L79" s="49"/>
      <c r="M79" s="31" t="s">
        <v>21</v>
      </c>
      <c r="N79" s="12" t="s">
        <v>30</v>
      </c>
      <c r="O79" s="12" t="s">
        <v>30</v>
      </c>
      <c r="P79" s="12" t="s">
        <v>30</v>
      </c>
      <c r="Q79" s="12">
        <v>400</v>
      </c>
      <c r="R79" s="12">
        <v>1500</v>
      </c>
      <c r="S79" s="12">
        <v>6201</v>
      </c>
      <c r="T79" s="12" t="s">
        <v>30</v>
      </c>
      <c r="U79" s="12" t="s">
        <v>30</v>
      </c>
      <c r="V79" s="12">
        <v>400</v>
      </c>
      <c r="W79" s="23" t="s">
        <v>30</v>
      </c>
    </row>
    <row r="80" spans="1:23" s="8" customFormat="1" ht="25.5" customHeight="1">
      <c r="A80"/>
      <c r="B80" s="7"/>
      <c r="C80" s="7"/>
      <c r="D80" s="56">
        <v>38</v>
      </c>
      <c r="E80" s="38" t="s">
        <v>122</v>
      </c>
      <c r="F80" s="40" t="s">
        <v>121</v>
      </c>
      <c r="G80" s="40">
        <v>61.8</v>
      </c>
      <c r="H80" s="40">
        <v>6.2</v>
      </c>
      <c r="I80" s="42" t="s">
        <v>31</v>
      </c>
      <c r="J80" s="44">
        <v>1983</v>
      </c>
      <c r="K80" s="46">
        <v>2016</v>
      </c>
      <c r="L80" s="48" t="s">
        <v>4</v>
      </c>
      <c r="M80" s="30" t="s">
        <v>19</v>
      </c>
      <c r="N80" s="11" t="s">
        <v>30</v>
      </c>
      <c r="O80" s="11" t="s">
        <v>30</v>
      </c>
      <c r="P80" s="11" t="s">
        <v>29</v>
      </c>
      <c r="Q80" s="11" t="s">
        <v>30</v>
      </c>
      <c r="R80" s="11" t="s">
        <v>32</v>
      </c>
      <c r="S80" s="11" t="s">
        <v>13</v>
      </c>
      <c r="T80" s="11" t="s">
        <v>30</v>
      </c>
      <c r="U80" s="11" t="s">
        <v>29</v>
      </c>
      <c r="V80" s="11" t="s">
        <v>30</v>
      </c>
      <c r="W80" s="22" t="s">
        <v>30</v>
      </c>
    </row>
    <row r="81" spans="1:23" ht="6.75" customHeight="1">
      <c r="A81"/>
      <c r="B81" s="7"/>
      <c r="C81" s="7"/>
      <c r="D81" s="57"/>
      <c r="E81" s="39"/>
      <c r="F81" s="41"/>
      <c r="G81" s="41"/>
      <c r="H81" s="41"/>
      <c r="I81" s="43"/>
      <c r="J81" s="45"/>
      <c r="K81" s="47"/>
      <c r="L81" s="49"/>
      <c r="M81" s="31" t="s">
        <v>21</v>
      </c>
      <c r="N81" s="12" t="s">
        <v>30</v>
      </c>
      <c r="O81" s="12" t="s">
        <v>30</v>
      </c>
      <c r="P81" s="12">
        <v>400</v>
      </c>
      <c r="Q81" s="12" t="s">
        <v>30</v>
      </c>
      <c r="R81" s="12">
        <v>1500</v>
      </c>
      <c r="S81" s="12">
        <v>4778</v>
      </c>
      <c r="T81" s="12" t="s">
        <v>30</v>
      </c>
      <c r="U81" s="12">
        <v>400</v>
      </c>
      <c r="V81" s="12" t="s">
        <v>30</v>
      </c>
      <c r="W81" s="23" t="s">
        <v>30</v>
      </c>
    </row>
    <row r="82" spans="1:23" s="8" customFormat="1" ht="25.5" customHeight="1">
      <c r="A82"/>
      <c r="B82" s="7"/>
      <c r="C82" s="7"/>
      <c r="D82" s="56">
        <v>39</v>
      </c>
      <c r="E82" s="38" t="s">
        <v>156</v>
      </c>
      <c r="F82" s="40" t="s">
        <v>157</v>
      </c>
      <c r="G82" s="40">
        <v>7.8</v>
      </c>
      <c r="H82" s="40">
        <v>7.5</v>
      </c>
      <c r="I82" s="42" t="s">
        <v>39</v>
      </c>
      <c r="J82" s="44">
        <v>1989</v>
      </c>
      <c r="K82" s="46">
        <v>2016</v>
      </c>
      <c r="L82" s="48" t="s">
        <v>4</v>
      </c>
      <c r="M82" s="30" t="s">
        <v>19</v>
      </c>
      <c r="N82" s="11" t="s">
        <v>30</v>
      </c>
      <c r="O82" s="11" t="s">
        <v>30</v>
      </c>
      <c r="P82" s="11" t="s">
        <v>29</v>
      </c>
      <c r="Q82" s="11" t="s">
        <v>30</v>
      </c>
      <c r="R82" s="11" t="s">
        <v>32</v>
      </c>
      <c r="S82" s="11" t="s">
        <v>13</v>
      </c>
      <c r="T82" s="11" t="s">
        <v>30</v>
      </c>
      <c r="U82" s="11" t="s">
        <v>29</v>
      </c>
      <c r="V82" s="11" t="s">
        <v>30</v>
      </c>
      <c r="W82" s="22" t="s">
        <v>30</v>
      </c>
    </row>
    <row r="83" spans="1:23" ht="6.75" customHeight="1">
      <c r="A83"/>
      <c r="B83" s="7"/>
      <c r="C83" s="7"/>
      <c r="D83" s="57"/>
      <c r="E83" s="39"/>
      <c r="F83" s="41"/>
      <c r="G83" s="41"/>
      <c r="H83" s="41"/>
      <c r="I83" s="43"/>
      <c r="J83" s="45"/>
      <c r="K83" s="47"/>
      <c r="L83" s="49"/>
      <c r="M83" s="31" t="s">
        <v>21</v>
      </c>
      <c r="N83" s="12" t="s">
        <v>30</v>
      </c>
      <c r="O83" s="12" t="s">
        <v>30</v>
      </c>
      <c r="P83" s="12">
        <v>310</v>
      </c>
      <c r="Q83" s="12" t="s">
        <v>30</v>
      </c>
      <c r="R83" s="12">
        <v>1500</v>
      </c>
      <c r="S83" s="12">
        <v>1500</v>
      </c>
      <c r="T83" s="12" t="s">
        <v>30</v>
      </c>
      <c r="U83" s="12">
        <v>310</v>
      </c>
      <c r="V83" s="12" t="s">
        <v>30</v>
      </c>
      <c r="W83" s="23" t="s">
        <v>30</v>
      </c>
    </row>
    <row r="84" spans="1:23" s="8" customFormat="1" ht="25.5" customHeight="1">
      <c r="A84"/>
      <c r="B84" s="7"/>
      <c r="C84" s="7"/>
      <c r="D84" s="56">
        <v>40</v>
      </c>
      <c r="E84" s="38" t="s">
        <v>160</v>
      </c>
      <c r="F84" s="40" t="s">
        <v>161</v>
      </c>
      <c r="G84" s="40">
        <v>5.4</v>
      </c>
      <c r="H84" s="40">
        <v>8.1999999999999993</v>
      </c>
      <c r="I84" s="42" t="s">
        <v>39</v>
      </c>
      <c r="J84" s="44">
        <v>1977</v>
      </c>
      <c r="K84" s="46">
        <v>2015</v>
      </c>
      <c r="L84" s="48" t="s">
        <v>4</v>
      </c>
      <c r="M84" s="30" t="s">
        <v>19</v>
      </c>
      <c r="N84" s="11" t="s">
        <v>30</v>
      </c>
      <c r="O84" s="11" t="s">
        <v>29</v>
      </c>
      <c r="P84" s="11" t="s">
        <v>30</v>
      </c>
      <c r="Q84" s="11" t="s">
        <v>30</v>
      </c>
      <c r="R84" s="11" t="s">
        <v>32</v>
      </c>
      <c r="S84" s="11" t="s">
        <v>15</v>
      </c>
      <c r="T84" s="11" t="s">
        <v>29</v>
      </c>
      <c r="U84" s="11" t="s">
        <v>30</v>
      </c>
      <c r="V84" s="11" t="s">
        <v>30</v>
      </c>
      <c r="W84" s="22" t="s">
        <v>30</v>
      </c>
    </row>
    <row r="85" spans="1:23" ht="6.75" customHeight="1">
      <c r="A85"/>
      <c r="B85" s="7"/>
      <c r="C85" s="7"/>
      <c r="D85" s="57"/>
      <c r="E85" s="39"/>
      <c r="F85" s="41"/>
      <c r="G85" s="41"/>
      <c r="H85" s="41"/>
      <c r="I85" s="43"/>
      <c r="J85" s="45"/>
      <c r="K85" s="47"/>
      <c r="L85" s="49"/>
      <c r="M85" s="31" t="s">
        <v>21</v>
      </c>
      <c r="N85" s="12" t="s">
        <v>30</v>
      </c>
      <c r="O85" s="35">
        <f>310-66</f>
        <v>244</v>
      </c>
      <c r="P85" s="12" t="s">
        <v>30</v>
      </c>
      <c r="Q85" s="12" t="s">
        <v>30</v>
      </c>
      <c r="R85" s="12">
        <v>1500</v>
      </c>
      <c r="S85" s="12">
        <v>1500</v>
      </c>
      <c r="T85" s="12">
        <v>310</v>
      </c>
      <c r="U85" s="12" t="s">
        <v>30</v>
      </c>
      <c r="V85" s="12" t="s">
        <v>30</v>
      </c>
      <c r="W85" s="23" t="s">
        <v>30</v>
      </c>
    </row>
    <row r="86" spans="1:23" s="8" customFormat="1" ht="25.5" customHeight="1">
      <c r="A86"/>
      <c r="B86" s="7"/>
      <c r="C86" s="7"/>
      <c r="D86" s="56">
        <v>41</v>
      </c>
      <c r="E86" s="38" t="s">
        <v>262</v>
      </c>
      <c r="F86" s="40" t="s">
        <v>263</v>
      </c>
      <c r="G86" s="40">
        <v>5.4</v>
      </c>
      <c r="H86" s="40">
        <v>5.9</v>
      </c>
      <c r="I86" s="42" t="s">
        <v>39</v>
      </c>
      <c r="J86" s="44" t="s">
        <v>399</v>
      </c>
      <c r="K86" s="46">
        <v>2015</v>
      </c>
      <c r="L86" s="48" t="s">
        <v>4</v>
      </c>
      <c r="M86" s="30" t="s">
        <v>19</v>
      </c>
      <c r="N86" s="11" t="s">
        <v>30</v>
      </c>
      <c r="O86" s="11" t="s">
        <v>29</v>
      </c>
      <c r="P86" s="11" t="s">
        <v>30</v>
      </c>
      <c r="Q86" s="11" t="s">
        <v>30</v>
      </c>
      <c r="R86" s="11" t="s">
        <v>32</v>
      </c>
      <c r="S86" s="11" t="s">
        <v>15</v>
      </c>
      <c r="T86" s="11" t="s">
        <v>29</v>
      </c>
      <c r="U86" s="11" t="s">
        <v>30</v>
      </c>
      <c r="V86" s="11" t="s">
        <v>30</v>
      </c>
      <c r="W86" s="22" t="s">
        <v>30</v>
      </c>
    </row>
    <row r="87" spans="1:23" ht="6.75" customHeight="1">
      <c r="A87"/>
      <c r="B87" s="7"/>
      <c r="C87" s="7"/>
      <c r="D87" s="57"/>
      <c r="E87" s="39"/>
      <c r="F87" s="41"/>
      <c r="G87" s="41"/>
      <c r="H87" s="41"/>
      <c r="I87" s="43"/>
      <c r="J87" s="45"/>
      <c r="K87" s="47"/>
      <c r="L87" s="49"/>
      <c r="M87" s="31" t="s">
        <v>21</v>
      </c>
      <c r="N87" s="12" t="s">
        <v>30</v>
      </c>
      <c r="O87" s="35">
        <f>310-66</f>
        <v>244</v>
      </c>
      <c r="P87" s="12" t="s">
        <v>30</v>
      </c>
      <c r="Q87" s="12" t="s">
        <v>30</v>
      </c>
      <c r="R87" s="12">
        <v>1500</v>
      </c>
      <c r="S87" s="12">
        <v>1500</v>
      </c>
      <c r="T87" s="12">
        <v>310</v>
      </c>
      <c r="U87" s="12" t="s">
        <v>30</v>
      </c>
      <c r="V87" s="12" t="s">
        <v>30</v>
      </c>
      <c r="W87" s="23" t="s">
        <v>30</v>
      </c>
    </row>
    <row r="88" spans="1:23" s="8" customFormat="1" ht="25.5" customHeight="1">
      <c r="A88"/>
      <c r="B88" s="7"/>
      <c r="C88" s="7"/>
      <c r="D88" s="56">
        <v>42</v>
      </c>
      <c r="E88" s="38" t="s">
        <v>220</v>
      </c>
      <c r="F88" s="40" t="s">
        <v>221</v>
      </c>
      <c r="G88" s="40">
        <v>30</v>
      </c>
      <c r="H88" s="40">
        <v>6.8</v>
      </c>
      <c r="I88" s="42" t="s">
        <v>31</v>
      </c>
      <c r="J88" s="44">
        <v>1969</v>
      </c>
      <c r="K88" s="46">
        <v>2015</v>
      </c>
      <c r="L88" s="48" t="s">
        <v>4</v>
      </c>
      <c r="M88" s="30" t="s">
        <v>19</v>
      </c>
      <c r="N88" s="11" t="s">
        <v>30</v>
      </c>
      <c r="O88" s="11" t="s">
        <v>29</v>
      </c>
      <c r="P88" s="11" t="s">
        <v>30</v>
      </c>
      <c r="Q88" s="11" t="s">
        <v>30</v>
      </c>
      <c r="R88" s="11" t="s">
        <v>32</v>
      </c>
      <c r="S88" s="11" t="s">
        <v>390</v>
      </c>
      <c r="T88" s="11" t="s">
        <v>29</v>
      </c>
      <c r="U88" s="11" t="s">
        <v>30</v>
      </c>
      <c r="V88" s="11" t="s">
        <v>30</v>
      </c>
      <c r="W88" s="22" t="s">
        <v>30</v>
      </c>
    </row>
    <row r="89" spans="1:23" ht="6.75" customHeight="1">
      <c r="A89"/>
      <c r="B89" s="7"/>
      <c r="C89" s="7"/>
      <c r="D89" s="57"/>
      <c r="E89" s="39"/>
      <c r="F89" s="41"/>
      <c r="G89" s="41"/>
      <c r="H89" s="41"/>
      <c r="I89" s="43"/>
      <c r="J89" s="45"/>
      <c r="K89" s="47"/>
      <c r="L89" s="49"/>
      <c r="M89" s="31" t="s">
        <v>21</v>
      </c>
      <c r="N89" s="12" t="s">
        <v>30</v>
      </c>
      <c r="O89" s="35">
        <f>400-67</f>
        <v>333</v>
      </c>
      <c r="P89" s="12" t="s">
        <v>30</v>
      </c>
      <c r="Q89" s="12" t="s">
        <v>30</v>
      </c>
      <c r="R89" s="12">
        <v>1500</v>
      </c>
      <c r="S89" s="12">
        <v>7401</v>
      </c>
      <c r="T89" s="12">
        <v>400</v>
      </c>
      <c r="U89" s="12" t="s">
        <v>30</v>
      </c>
      <c r="V89" s="12" t="s">
        <v>30</v>
      </c>
      <c r="W89" s="23" t="s">
        <v>30</v>
      </c>
    </row>
    <row r="90" spans="1:23" s="8" customFormat="1" ht="25.5" customHeight="1">
      <c r="A90"/>
      <c r="B90" s="7"/>
      <c r="C90" s="7"/>
      <c r="D90" s="56">
        <v>43</v>
      </c>
      <c r="E90" s="38" t="s">
        <v>61</v>
      </c>
      <c r="F90" s="40" t="s">
        <v>62</v>
      </c>
      <c r="G90" s="40">
        <v>26</v>
      </c>
      <c r="H90" s="40">
        <v>6</v>
      </c>
      <c r="I90" s="42" t="s">
        <v>38</v>
      </c>
      <c r="J90" s="44">
        <v>1956</v>
      </c>
      <c r="K90" s="46">
        <v>2016</v>
      </c>
      <c r="L90" s="48" t="s">
        <v>4</v>
      </c>
      <c r="M90" s="30" t="s">
        <v>19</v>
      </c>
      <c r="N90" s="11" t="s">
        <v>30</v>
      </c>
      <c r="O90" s="11" t="s">
        <v>30</v>
      </c>
      <c r="P90" s="11" t="s">
        <v>29</v>
      </c>
      <c r="Q90" s="11" t="s">
        <v>30</v>
      </c>
      <c r="R90" s="11" t="s">
        <v>32</v>
      </c>
      <c r="S90" s="11" t="s">
        <v>13</v>
      </c>
      <c r="T90" s="11" t="s">
        <v>30</v>
      </c>
      <c r="U90" s="11" t="s">
        <v>29</v>
      </c>
      <c r="V90" s="11" t="s">
        <v>30</v>
      </c>
      <c r="W90" s="22" t="s">
        <v>30</v>
      </c>
    </row>
    <row r="91" spans="1:23" ht="6.75" customHeight="1">
      <c r="A91"/>
      <c r="B91" s="7"/>
      <c r="C91" s="7"/>
      <c r="D91" s="57"/>
      <c r="E91" s="39"/>
      <c r="F91" s="41"/>
      <c r="G91" s="41"/>
      <c r="H91" s="41"/>
      <c r="I91" s="43"/>
      <c r="J91" s="45"/>
      <c r="K91" s="47"/>
      <c r="L91" s="49"/>
      <c r="M91" s="31" t="s">
        <v>21</v>
      </c>
      <c r="N91" s="12" t="s">
        <v>30</v>
      </c>
      <c r="O91" s="12" t="s">
        <v>30</v>
      </c>
      <c r="P91" s="12">
        <v>400</v>
      </c>
      <c r="Q91" s="12" t="s">
        <v>30</v>
      </c>
      <c r="R91" s="12">
        <v>1500</v>
      </c>
      <c r="S91" s="12">
        <v>3891</v>
      </c>
      <c r="T91" s="12" t="s">
        <v>30</v>
      </c>
      <c r="U91" s="12">
        <v>400</v>
      </c>
      <c r="V91" s="12" t="s">
        <v>30</v>
      </c>
      <c r="W91" s="23" t="s">
        <v>30</v>
      </c>
    </row>
    <row r="92" spans="1:23" s="8" customFormat="1" ht="25.5" customHeight="1">
      <c r="A92"/>
      <c r="B92" s="7"/>
      <c r="C92" s="7"/>
      <c r="D92" s="56">
        <v>44</v>
      </c>
      <c r="E92" s="38" t="s">
        <v>118</v>
      </c>
      <c r="F92" s="40" t="s">
        <v>119</v>
      </c>
      <c r="G92" s="40">
        <v>18.100000000000001</v>
      </c>
      <c r="H92" s="40">
        <v>6.2</v>
      </c>
      <c r="I92" s="42" t="s">
        <v>38</v>
      </c>
      <c r="J92" s="44">
        <v>1978</v>
      </c>
      <c r="K92" s="46">
        <v>2016</v>
      </c>
      <c r="L92" s="48" t="s">
        <v>4</v>
      </c>
      <c r="M92" s="30" t="s">
        <v>19</v>
      </c>
      <c r="N92" s="11" t="s">
        <v>30</v>
      </c>
      <c r="O92" s="11" t="s">
        <v>30</v>
      </c>
      <c r="P92" s="11" t="s">
        <v>29</v>
      </c>
      <c r="Q92" s="11" t="s">
        <v>30</v>
      </c>
      <c r="R92" s="11" t="s">
        <v>32</v>
      </c>
      <c r="S92" s="11" t="s">
        <v>390</v>
      </c>
      <c r="T92" s="11" t="s">
        <v>30</v>
      </c>
      <c r="U92" s="11" t="s">
        <v>29</v>
      </c>
      <c r="V92" s="11" t="s">
        <v>30</v>
      </c>
      <c r="W92" s="22" t="s">
        <v>30</v>
      </c>
    </row>
    <row r="93" spans="1:23" ht="6.75" customHeight="1">
      <c r="A93"/>
      <c r="B93" s="7"/>
      <c r="C93" s="7"/>
      <c r="D93" s="57"/>
      <c r="E93" s="39"/>
      <c r="F93" s="41"/>
      <c r="G93" s="41"/>
      <c r="H93" s="41"/>
      <c r="I93" s="43"/>
      <c r="J93" s="45"/>
      <c r="K93" s="47"/>
      <c r="L93" s="49"/>
      <c r="M93" s="31" t="s">
        <v>21</v>
      </c>
      <c r="N93" s="12" t="s">
        <v>30</v>
      </c>
      <c r="O93" s="12" t="s">
        <v>30</v>
      </c>
      <c r="P93" s="12">
        <v>400</v>
      </c>
      <c r="Q93" s="12" t="s">
        <v>30</v>
      </c>
      <c r="R93" s="12">
        <v>1500</v>
      </c>
      <c r="S93" s="12">
        <v>4072</v>
      </c>
      <c r="T93" s="12" t="s">
        <v>30</v>
      </c>
      <c r="U93" s="12">
        <v>400</v>
      </c>
      <c r="V93" s="12" t="s">
        <v>30</v>
      </c>
      <c r="W93" s="23" t="s">
        <v>30</v>
      </c>
    </row>
    <row r="94" spans="1:23" s="8" customFormat="1" ht="25.5" customHeight="1">
      <c r="A94"/>
      <c r="B94" s="7"/>
      <c r="C94" s="7"/>
      <c r="D94" s="56">
        <v>45</v>
      </c>
      <c r="E94" s="38" t="s">
        <v>200</v>
      </c>
      <c r="F94" s="40" t="s">
        <v>201</v>
      </c>
      <c r="G94" s="40">
        <v>12.6</v>
      </c>
      <c r="H94" s="40">
        <v>4.5999999999999996</v>
      </c>
      <c r="I94" s="42" t="s">
        <v>35</v>
      </c>
      <c r="J94" s="44">
        <v>1984</v>
      </c>
      <c r="K94" s="46">
        <v>2015</v>
      </c>
      <c r="L94" s="48" t="s">
        <v>3</v>
      </c>
      <c r="M94" s="30" t="s">
        <v>19</v>
      </c>
      <c r="N94" s="11" t="s">
        <v>30</v>
      </c>
      <c r="O94" s="11" t="s">
        <v>29</v>
      </c>
      <c r="P94" s="11" t="s">
        <v>30</v>
      </c>
      <c r="Q94" s="11" t="s">
        <v>30</v>
      </c>
      <c r="R94" s="11" t="s">
        <v>32</v>
      </c>
      <c r="S94" s="11" t="s">
        <v>14</v>
      </c>
      <c r="T94" s="11" t="s">
        <v>29</v>
      </c>
      <c r="U94" s="11" t="s">
        <v>30</v>
      </c>
      <c r="V94" s="11" t="s">
        <v>30</v>
      </c>
      <c r="W94" s="22" t="s">
        <v>30</v>
      </c>
    </row>
    <row r="95" spans="1:23" ht="6.75" customHeight="1">
      <c r="A95"/>
      <c r="B95" s="7"/>
      <c r="C95" s="7"/>
      <c r="D95" s="57"/>
      <c r="E95" s="39"/>
      <c r="F95" s="41"/>
      <c r="G95" s="41"/>
      <c r="H95" s="41"/>
      <c r="I95" s="43"/>
      <c r="J95" s="45"/>
      <c r="K95" s="47"/>
      <c r="L95" s="49"/>
      <c r="M95" s="31" t="s">
        <v>21</v>
      </c>
      <c r="N95" s="12" t="s">
        <v>30</v>
      </c>
      <c r="O95" s="35">
        <f>400-67</f>
        <v>333</v>
      </c>
      <c r="P95" s="12" t="s">
        <v>30</v>
      </c>
      <c r="Q95" s="12" t="s">
        <v>30</v>
      </c>
      <c r="R95" s="12">
        <v>1500</v>
      </c>
      <c r="S95" s="12">
        <v>1500</v>
      </c>
      <c r="T95" s="12">
        <v>400</v>
      </c>
      <c r="U95" s="12" t="s">
        <v>30</v>
      </c>
      <c r="V95" s="12" t="s">
        <v>30</v>
      </c>
      <c r="W95" s="23" t="s">
        <v>30</v>
      </c>
    </row>
    <row r="96" spans="1:23" s="8" customFormat="1" ht="25.5" customHeight="1">
      <c r="A96"/>
      <c r="B96" s="7"/>
      <c r="C96" s="7"/>
      <c r="D96" s="56">
        <v>46</v>
      </c>
      <c r="E96" s="38" t="s">
        <v>109</v>
      </c>
      <c r="F96" s="40" t="s">
        <v>107</v>
      </c>
      <c r="G96" s="40">
        <v>8.5</v>
      </c>
      <c r="H96" s="40">
        <v>4</v>
      </c>
      <c r="I96" s="42" t="s">
        <v>38</v>
      </c>
      <c r="J96" s="44">
        <v>1965</v>
      </c>
      <c r="K96" s="46">
        <v>2016</v>
      </c>
      <c r="L96" s="48" t="s">
        <v>4</v>
      </c>
      <c r="M96" s="30" t="s">
        <v>19</v>
      </c>
      <c r="N96" s="11" t="s">
        <v>30</v>
      </c>
      <c r="O96" s="11" t="s">
        <v>30</v>
      </c>
      <c r="P96" s="11" t="s">
        <v>29</v>
      </c>
      <c r="Q96" s="11" t="s">
        <v>30</v>
      </c>
      <c r="R96" s="11" t="s">
        <v>30</v>
      </c>
      <c r="S96" s="11" t="s">
        <v>32</v>
      </c>
      <c r="T96" s="11" t="s">
        <v>15</v>
      </c>
      <c r="U96" s="11" t="s">
        <v>29</v>
      </c>
      <c r="V96" s="11" t="s">
        <v>30</v>
      </c>
      <c r="W96" s="22" t="s">
        <v>30</v>
      </c>
    </row>
    <row r="97" spans="1:23" ht="6.75" customHeight="1">
      <c r="A97"/>
      <c r="B97" s="7"/>
      <c r="C97" s="7"/>
      <c r="D97" s="57"/>
      <c r="E97" s="39"/>
      <c r="F97" s="41"/>
      <c r="G97" s="41"/>
      <c r="H97" s="41"/>
      <c r="I97" s="43"/>
      <c r="J97" s="45"/>
      <c r="K97" s="47"/>
      <c r="L97" s="49"/>
      <c r="M97" s="31" t="s">
        <v>21</v>
      </c>
      <c r="N97" s="12" t="s">
        <v>30</v>
      </c>
      <c r="O97" s="12" t="s">
        <v>30</v>
      </c>
      <c r="P97" s="12">
        <v>400</v>
      </c>
      <c r="Q97" s="12" t="s">
        <v>30</v>
      </c>
      <c r="R97" s="12" t="s">
        <v>30</v>
      </c>
      <c r="S97" s="12">
        <v>1500</v>
      </c>
      <c r="T97" s="12">
        <v>1500</v>
      </c>
      <c r="U97" s="12">
        <v>400</v>
      </c>
      <c r="V97" s="12" t="s">
        <v>30</v>
      </c>
      <c r="W97" s="23" t="s">
        <v>30</v>
      </c>
    </row>
    <row r="98" spans="1:23" s="8" customFormat="1" ht="25.5" customHeight="1">
      <c r="A98"/>
      <c r="B98" s="7"/>
      <c r="C98" s="7"/>
      <c r="D98" s="56">
        <v>47</v>
      </c>
      <c r="E98" s="38" t="s">
        <v>192</v>
      </c>
      <c r="F98" s="40" t="s">
        <v>193</v>
      </c>
      <c r="G98" s="40">
        <v>12.5</v>
      </c>
      <c r="H98" s="40">
        <v>6.3</v>
      </c>
      <c r="I98" s="42" t="s">
        <v>38</v>
      </c>
      <c r="J98" s="44">
        <v>1971</v>
      </c>
      <c r="K98" s="46">
        <v>2015</v>
      </c>
      <c r="L98" s="48" t="s">
        <v>4</v>
      </c>
      <c r="M98" s="30" t="s">
        <v>19</v>
      </c>
      <c r="N98" s="11" t="s">
        <v>30</v>
      </c>
      <c r="O98" s="11" t="s">
        <v>29</v>
      </c>
      <c r="P98" s="11" t="s">
        <v>30</v>
      </c>
      <c r="Q98" s="11" t="s">
        <v>30</v>
      </c>
      <c r="R98" s="11" t="s">
        <v>30</v>
      </c>
      <c r="S98" s="11" t="s">
        <v>32</v>
      </c>
      <c r="T98" s="11" t="s">
        <v>387</v>
      </c>
      <c r="U98" s="11" t="s">
        <v>30</v>
      </c>
      <c r="V98" s="11" t="s">
        <v>30</v>
      </c>
      <c r="W98" s="22" t="s">
        <v>30</v>
      </c>
    </row>
    <row r="99" spans="1:23" ht="6.75" customHeight="1">
      <c r="A99"/>
      <c r="B99" s="7"/>
      <c r="C99" s="7"/>
      <c r="D99" s="57"/>
      <c r="E99" s="39"/>
      <c r="F99" s="41"/>
      <c r="G99" s="41"/>
      <c r="H99" s="41"/>
      <c r="I99" s="43"/>
      <c r="J99" s="45"/>
      <c r="K99" s="47"/>
      <c r="L99" s="49"/>
      <c r="M99" s="31" t="s">
        <v>21</v>
      </c>
      <c r="N99" s="12" t="s">
        <v>30</v>
      </c>
      <c r="O99" s="35">
        <f>400-67</f>
        <v>333</v>
      </c>
      <c r="P99" s="12" t="s">
        <v>30</v>
      </c>
      <c r="Q99" s="12" t="s">
        <v>30</v>
      </c>
      <c r="R99" s="12" t="s">
        <v>30</v>
      </c>
      <c r="S99" s="12">
        <v>1500</v>
      </c>
      <c r="T99" s="12">
        <v>1900</v>
      </c>
      <c r="U99" s="12" t="s">
        <v>30</v>
      </c>
      <c r="V99" s="12" t="s">
        <v>30</v>
      </c>
      <c r="W99" s="23" t="s">
        <v>30</v>
      </c>
    </row>
    <row r="100" spans="1:23" s="8" customFormat="1" ht="25.5" customHeight="1">
      <c r="A100"/>
      <c r="B100" s="7"/>
      <c r="C100" s="7"/>
      <c r="D100" s="56">
        <v>48</v>
      </c>
      <c r="E100" s="38" t="s">
        <v>226</v>
      </c>
      <c r="F100" s="40" t="s">
        <v>227</v>
      </c>
      <c r="G100" s="40">
        <v>9.3000000000000007</v>
      </c>
      <c r="H100" s="40">
        <v>4.2</v>
      </c>
      <c r="I100" s="42" t="s">
        <v>38</v>
      </c>
      <c r="J100" s="44">
        <v>1962</v>
      </c>
      <c r="K100" s="46">
        <v>2015</v>
      </c>
      <c r="L100" s="48" t="s">
        <v>4</v>
      </c>
      <c r="M100" s="30" t="s">
        <v>19</v>
      </c>
      <c r="N100" s="11" t="s">
        <v>30</v>
      </c>
      <c r="O100" s="11" t="s">
        <v>29</v>
      </c>
      <c r="P100" s="11" t="s">
        <v>30</v>
      </c>
      <c r="Q100" s="11" t="s">
        <v>30</v>
      </c>
      <c r="R100" s="11" t="s">
        <v>30</v>
      </c>
      <c r="S100" s="11" t="s">
        <v>32</v>
      </c>
      <c r="T100" s="11" t="s">
        <v>389</v>
      </c>
      <c r="U100" s="11" t="s">
        <v>30</v>
      </c>
      <c r="V100" s="11" t="s">
        <v>30</v>
      </c>
      <c r="W100" s="22" t="s">
        <v>30</v>
      </c>
    </row>
    <row r="101" spans="1:23" ht="6.75" customHeight="1">
      <c r="A101"/>
      <c r="B101" s="7"/>
      <c r="C101" s="7"/>
      <c r="D101" s="57"/>
      <c r="E101" s="39"/>
      <c r="F101" s="41"/>
      <c r="G101" s="41"/>
      <c r="H101" s="41"/>
      <c r="I101" s="43"/>
      <c r="J101" s="45"/>
      <c r="K101" s="47"/>
      <c r="L101" s="49"/>
      <c r="M101" s="31" t="s">
        <v>21</v>
      </c>
      <c r="N101" s="12" t="s">
        <v>30</v>
      </c>
      <c r="O101" s="35">
        <f>400-67</f>
        <v>333</v>
      </c>
      <c r="P101" s="12" t="s">
        <v>30</v>
      </c>
      <c r="Q101" s="12" t="s">
        <v>30</v>
      </c>
      <c r="R101" s="12" t="s">
        <v>30</v>
      </c>
      <c r="S101" s="12">
        <v>1500</v>
      </c>
      <c r="T101" s="12">
        <v>2628</v>
      </c>
      <c r="U101" s="12" t="s">
        <v>30</v>
      </c>
      <c r="V101" s="12" t="s">
        <v>30</v>
      </c>
      <c r="W101" s="23" t="s">
        <v>30</v>
      </c>
    </row>
    <row r="102" spans="1:23" s="8" customFormat="1" ht="25.5" customHeight="1">
      <c r="A102"/>
      <c r="B102" s="7"/>
      <c r="C102" s="7"/>
      <c r="D102" s="56">
        <v>49</v>
      </c>
      <c r="E102" s="38" t="s">
        <v>101</v>
      </c>
      <c r="F102" s="40" t="s">
        <v>100</v>
      </c>
      <c r="G102" s="40">
        <v>15.5</v>
      </c>
      <c r="H102" s="40">
        <v>4.8</v>
      </c>
      <c r="I102" s="42" t="s">
        <v>38</v>
      </c>
      <c r="J102" s="44">
        <v>1972</v>
      </c>
      <c r="K102" s="46">
        <v>2016</v>
      </c>
      <c r="L102" s="48" t="s">
        <v>4</v>
      </c>
      <c r="M102" s="30" t="s">
        <v>19</v>
      </c>
      <c r="N102" s="11" t="s">
        <v>30</v>
      </c>
      <c r="O102" s="11" t="s">
        <v>30</v>
      </c>
      <c r="P102" s="11" t="s">
        <v>29</v>
      </c>
      <c r="Q102" s="11" t="s">
        <v>30</v>
      </c>
      <c r="R102" s="11" t="s">
        <v>30</v>
      </c>
      <c r="S102" s="11" t="s">
        <v>32</v>
      </c>
      <c r="T102" s="11" t="s">
        <v>13</v>
      </c>
      <c r="U102" s="11" t="s">
        <v>29</v>
      </c>
      <c r="V102" s="11" t="s">
        <v>30</v>
      </c>
      <c r="W102" s="22" t="s">
        <v>30</v>
      </c>
    </row>
    <row r="103" spans="1:23" ht="6.75" customHeight="1">
      <c r="A103"/>
      <c r="B103" s="7"/>
      <c r="C103" s="7"/>
      <c r="D103" s="57"/>
      <c r="E103" s="39"/>
      <c r="F103" s="41"/>
      <c r="G103" s="41"/>
      <c r="H103" s="41"/>
      <c r="I103" s="43"/>
      <c r="J103" s="45"/>
      <c r="K103" s="47"/>
      <c r="L103" s="49"/>
      <c r="M103" s="31" t="s">
        <v>21</v>
      </c>
      <c r="N103" s="12" t="s">
        <v>30</v>
      </c>
      <c r="O103" s="12" t="s">
        <v>30</v>
      </c>
      <c r="P103" s="12">
        <v>400</v>
      </c>
      <c r="Q103" s="12" t="s">
        <v>30</v>
      </c>
      <c r="R103" s="12" t="s">
        <v>30</v>
      </c>
      <c r="S103" s="12">
        <v>1500</v>
      </c>
      <c r="T103" s="12">
        <v>1856</v>
      </c>
      <c r="U103" s="12">
        <v>400</v>
      </c>
      <c r="V103" s="12" t="s">
        <v>30</v>
      </c>
      <c r="W103" s="23" t="s">
        <v>30</v>
      </c>
    </row>
    <row r="104" spans="1:23" s="8" customFormat="1" ht="25.5" customHeight="1">
      <c r="A104"/>
      <c r="B104" s="7"/>
      <c r="C104" s="7"/>
      <c r="D104" s="56">
        <v>50</v>
      </c>
      <c r="E104" s="38" t="s">
        <v>244</v>
      </c>
      <c r="F104" s="40" t="s">
        <v>245</v>
      </c>
      <c r="G104" s="40">
        <v>20.9</v>
      </c>
      <c r="H104" s="40">
        <v>6</v>
      </c>
      <c r="I104" s="42" t="s">
        <v>43</v>
      </c>
      <c r="J104" s="44">
        <v>1970</v>
      </c>
      <c r="K104" s="46">
        <v>2015</v>
      </c>
      <c r="L104" s="48" t="s">
        <v>3</v>
      </c>
      <c r="M104" s="30" t="s">
        <v>19</v>
      </c>
      <c r="N104" s="11" t="s">
        <v>30</v>
      </c>
      <c r="O104" s="11" t="s">
        <v>29</v>
      </c>
      <c r="P104" s="11" t="s">
        <v>30</v>
      </c>
      <c r="Q104" s="11" t="s">
        <v>30</v>
      </c>
      <c r="R104" s="11" t="s">
        <v>30</v>
      </c>
      <c r="S104" s="11" t="s">
        <v>32</v>
      </c>
      <c r="T104" s="11" t="s">
        <v>388</v>
      </c>
      <c r="U104" s="11" t="s">
        <v>30</v>
      </c>
      <c r="V104" s="11" t="s">
        <v>30</v>
      </c>
      <c r="W104" s="22" t="s">
        <v>30</v>
      </c>
    </row>
    <row r="105" spans="1:23" ht="6.75" customHeight="1">
      <c r="A105"/>
      <c r="B105" s="7"/>
      <c r="C105" s="7"/>
      <c r="D105" s="57"/>
      <c r="E105" s="39"/>
      <c r="F105" s="41"/>
      <c r="G105" s="41"/>
      <c r="H105" s="41"/>
      <c r="I105" s="43"/>
      <c r="J105" s="45"/>
      <c r="K105" s="47"/>
      <c r="L105" s="49"/>
      <c r="M105" s="31" t="s">
        <v>21</v>
      </c>
      <c r="N105" s="12" t="s">
        <v>30</v>
      </c>
      <c r="O105" s="35">
        <f>400-67</f>
        <v>333</v>
      </c>
      <c r="P105" s="12" t="s">
        <v>30</v>
      </c>
      <c r="Q105" s="12" t="s">
        <v>30</v>
      </c>
      <c r="R105" s="12" t="s">
        <v>30</v>
      </c>
      <c r="S105" s="12">
        <v>3000</v>
      </c>
      <c r="T105" s="12">
        <v>30400</v>
      </c>
      <c r="U105" s="12" t="s">
        <v>30</v>
      </c>
      <c r="V105" s="12" t="s">
        <v>30</v>
      </c>
      <c r="W105" s="23" t="s">
        <v>30</v>
      </c>
    </row>
    <row r="106" spans="1:23" s="8" customFormat="1" ht="25.5" customHeight="1">
      <c r="A106"/>
      <c r="B106" s="7"/>
      <c r="C106" s="7"/>
      <c r="D106" s="56">
        <v>51</v>
      </c>
      <c r="E106" s="38" t="s">
        <v>230</v>
      </c>
      <c r="F106" s="40" t="s">
        <v>231</v>
      </c>
      <c r="G106" s="40">
        <v>28.5</v>
      </c>
      <c r="H106" s="40">
        <v>4.2</v>
      </c>
      <c r="I106" s="42" t="s">
        <v>43</v>
      </c>
      <c r="J106" s="44">
        <v>1966</v>
      </c>
      <c r="K106" s="46">
        <v>2015</v>
      </c>
      <c r="L106" s="48" t="s">
        <v>4</v>
      </c>
      <c r="M106" s="30" t="s">
        <v>19</v>
      </c>
      <c r="N106" s="11" t="s">
        <v>30</v>
      </c>
      <c r="O106" s="11" t="s">
        <v>29</v>
      </c>
      <c r="P106" s="11" t="s">
        <v>30</v>
      </c>
      <c r="Q106" s="11" t="s">
        <v>30</v>
      </c>
      <c r="R106" s="11" t="s">
        <v>30</v>
      </c>
      <c r="S106" s="11" t="s">
        <v>30</v>
      </c>
      <c r="T106" s="11" t="s">
        <v>36</v>
      </c>
      <c r="U106" s="11" t="s">
        <v>396</v>
      </c>
      <c r="V106" s="11" t="s">
        <v>30</v>
      </c>
      <c r="W106" s="22" t="s">
        <v>30</v>
      </c>
    </row>
    <row r="107" spans="1:23" ht="6.75" customHeight="1">
      <c r="A107"/>
      <c r="B107" s="7"/>
      <c r="C107" s="7"/>
      <c r="D107" s="57"/>
      <c r="E107" s="39"/>
      <c r="F107" s="41"/>
      <c r="G107" s="41"/>
      <c r="H107" s="41"/>
      <c r="I107" s="43"/>
      <c r="J107" s="45"/>
      <c r="K107" s="47"/>
      <c r="L107" s="49"/>
      <c r="M107" s="31" t="s">
        <v>21</v>
      </c>
      <c r="N107" s="12" t="s">
        <v>30</v>
      </c>
      <c r="O107" s="35">
        <f>400-67</f>
        <v>333</v>
      </c>
      <c r="P107" s="12" t="s">
        <v>30</v>
      </c>
      <c r="Q107" s="12" t="s">
        <v>30</v>
      </c>
      <c r="R107" s="12" t="s">
        <v>30</v>
      </c>
      <c r="S107" s="12" t="s">
        <v>30</v>
      </c>
      <c r="T107" s="12">
        <v>5400</v>
      </c>
      <c r="U107" s="12">
        <v>39495</v>
      </c>
      <c r="V107" s="12" t="s">
        <v>30</v>
      </c>
      <c r="W107" s="23" t="s">
        <v>30</v>
      </c>
    </row>
    <row r="108" spans="1:23" s="8" customFormat="1" ht="25.5" customHeight="1">
      <c r="A108"/>
      <c r="B108" s="7"/>
      <c r="C108" s="7"/>
      <c r="D108" s="56">
        <v>52</v>
      </c>
      <c r="E108" s="38" t="s">
        <v>240</v>
      </c>
      <c r="F108" s="40" t="s">
        <v>241</v>
      </c>
      <c r="G108" s="40">
        <v>17.2</v>
      </c>
      <c r="H108" s="40">
        <v>4</v>
      </c>
      <c r="I108" s="42" t="s">
        <v>379</v>
      </c>
      <c r="J108" s="44">
        <v>1962</v>
      </c>
      <c r="K108" s="46">
        <v>2015</v>
      </c>
      <c r="L108" s="48" t="s">
        <v>4</v>
      </c>
      <c r="M108" s="30" t="s">
        <v>19</v>
      </c>
      <c r="N108" s="11" t="s">
        <v>30</v>
      </c>
      <c r="O108" s="11" t="s">
        <v>29</v>
      </c>
      <c r="P108" s="11" t="s">
        <v>30</v>
      </c>
      <c r="Q108" s="11" t="s">
        <v>30</v>
      </c>
      <c r="R108" s="11" t="s">
        <v>30</v>
      </c>
      <c r="S108" s="11" t="s">
        <v>30</v>
      </c>
      <c r="T108" s="11" t="s">
        <v>36</v>
      </c>
      <c r="U108" s="11" t="s">
        <v>390</v>
      </c>
      <c r="V108" s="11" t="s">
        <v>30</v>
      </c>
      <c r="W108" s="22" t="s">
        <v>30</v>
      </c>
    </row>
    <row r="109" spans="1:23" ht="6.75" customHeight="1">
      <c r="A109"/>
      <c r="B109" s="7"/>
      <c r="C109" s="7"/>
      <c r="D109" s="57"/>
      <c r="E109" s="39"/>
      <c r="F109" s="41"/>
      <c r="G109" s="41"/>
      <c r="H109" s="41"/>
      <c r="I109" s="43"/>
      <c r="J109" s="45"/>
      <c r="K109" s="47"/>
      <c r="L109" s="49"/>
      <c r="M109" s="31" t="s">
        <v>21</v>
      </c>
      <c r="N109" s="12" t="s">
        <v>30</v>
      </c>
      <c r="O109" s="35">
        <f>400-67</f>
        <v>333</v>
      </c>
      <c r="P109" s="12" t="s">
        <v>30</v>
      </c>
      <c r="Q109" s="12" t="s">
        <v>30</v>
      </c>
      <c r="R109" s="12" t="s">
        <v>30</v>
      </c>
      <c r="S109" s="12" t="s">
        <v>30</v>
      </c>
      <c r="T109" s="12">
        <v>1900</v>
      </c>
      <c r="U109" s="12">
        <v>1500</v>
      </c>
      <c r="V109" s="12" t="s">
        <v>30</v>
      </c>
      <c r="W109" s="23" t="s">
        <v>30</v>
      </c>
    </row>
    <row r="110" spans="1:23" s="8" customFormat="1" ht="25.5" customHeight="1">
      <c r="A110"/>
      <c r="B110" s="7"/>
      <c r="C110" s="7"/>
      <c r="D110" s="56">
        <v>53</v>
      </c>
      <c r="E110" s="38" t="s">
        <v>224</v>
      </c>
      <c r="F110" s="40" t="s">
        <v>225</v>
      </c>
      <c r="G110" s="40">
        <v>18.100000000000001</v>
      </c>
      <c r="H110" s="40">
        <v>3</v>
      </c>
      <c r="I110" s="42" t="s">
        <v>378</v>
      </c>
      <c r="J110" s="44">
        <v>1954</v>
      </c>
      <c r="K110" s="46">
        <v>2015</v>
      </c>
      <c r="L110" s="48" t="s">
        <v>4</v>
      </c>
      <c r="M110" s="30" t="s">
        <v>19</v>
      </c>
      <c r="N110" s="11" t="s">
        <v>30</v>
      </c>
      <c r="O110" s="11" t="s">
        <v>29</v>
      </c>
      <c r="P110" s="11" t="s">
        <v>30</v>
      </c>
      <c r="Q110" s="11" t="s">
        <v>30</v>
      </c>
      <c r="R110" s="11" t="s">
        <v>30</v>
      </c>
      <c r="S110" s="11" t="s">
        <v>30</v>
      </c>
      <c r="T110" s="11" t="s">
        <v>36</v>
      </c>
      <c r="U110" s="11" t="s">
        <v>390</v>
      </c>
      <c r="V110" s="11" t="s">
        <v>30</v>
      </c>
      <c r="W110" s="22" t="s">
        <v>30</v>
      </c>
    </row>
    <row r="111" spans="1:23" ht="6.75" customHeight="1">
      <c r="A111"/>
      <c r="B111" s="7"/>
      <c r="C111" s="7"/>
      <c r="D111" s="57"/>
      <c r="E111" s="39"/>
      <c r="F111" s="41"/>
      <c r="G111" s="41"/>
      <c r="H111" s="41"/>
      <c r="I111" s="43"/>
      <c r="J111" s="45"/>
      <c r="K111" s="47"/>
      <c r="L111" s="49"/>
      <c r="M111" s="31" t="s">
        <v>21</v>
      </c>
      <c r="N111" s="12" t="s">
        <v>30</v>
      </c>
      <c r="O111" s="35">
        <f>310-66</f>
        <v>244</v>
      </c>
      <c r="P111" s="12" t="s">
        <v>30</v>
      </c>
      <c r="Q111" s="12" t="s">
        <v>30</v>
      </c>
      <c r="R111" s="12" t="s">
        <v>30</v>
      </c>
      <c r="S111" s="12" t="s">
        <v>30</v>
      </c>
      <c r="T111" s="12">
        <v>3310</v>
      </c>
      <c r="U111" s="12">
        <v>3292</v>
      </c>
      <c r="V111" s="12" t="s">
        <v>30</v>
      </c>
      <c r="W111" s="23" t="s">
        <v>30</v>
      </c>
    </row>
    <row r="112" spans="1:23" s="8" customFormat="1" ht="25.5" customHeight="1">
      <c r="A112"/>
      <c r="B112" s="7"/>
      <c r="C112" s="7"/>
      <c r="D112" s="56">
        <v>54</v>
      </c>
      <c r="E112" s="38" t="s">
        <v>65</v>
      </c>
      <c r="F112" s="40" t="s">
        <v>66</v>
      </c>
      <c r="G112" s="40">
        <v>13</v>
      </c>
      <c r="H112" s="40">
        <v>2.6</v>
      </c>
      <c r="I112" s="42" t="s">
        <v>38</v>
      </c>
      <c r="J112" s="44">
        <v>1967</v>
      </c>
      <c r="K112" s="46">
        <v>2016</v>
      </c>
      <c r="L112" s="48" t="s">
        <v>4</v>
      </c>
      <c r="M112" s="30" t="s">
        <v>19</v>
      </c>
      <c r="N112" s="11" t="s">
        <v>30</v>
      </c>
      <c r="O112" s="11" t="s">
        <v>30</v>
      </c>
      <c r="P112" s="11" t="s">
        <v>29</v>
      </c>
      <c r="Q112" s="11" t="s">
        <v>30</v>
      </c>
      <c r="R112" s="11" t="s">
        <v>30</v>
      </c>
      <c r="S112" s="11" t="s">
        <v>30</v>
      </c>
      <c r="T112" s="11" t="s">
        <v>32</v>
      </c>
      <c r="U112" s="11" t="s">
        <v>397</v>
      </c>
      <c r="V112" s="11" t="s">
        <v>30</v>
      </c>
      <c r="W112" s="22" t="s">
        <v>30</v>
      </c>
    </row>
    <row r="113" spans="1:23" ht="6.75" customHeight="1">
      <c r="A113"/>
      <c r="B113" s="7"/>
      <c r="C113" s="7"/>
      <c r="D113" s="57"/>
      <c r="E113" s="39"/>
      <c r="F113" s="41"/>
      <c r="G113" s="41"/>
      <c r="H113" s="41"/>
      <c r="I113" s="43"/>
      <c r="J113" s="45"/>
      <c r="K113" s="47"/>
      <c r="L113" s="49"/>
      <c r="M113" s="31" t="s">
        <v>21</v>
      </c>
      <c r="N113" s="12" t="s">
        <v>30</v>
      </c>
      <c r="O113" s="12" t="s">
        <v>30</v>
      </c>
      <c r="P113" s="12">
        <v>310</v>
      </c>
      <c r="Q113" s="12" t="s">
        <v>30</v>
      </c>
      <c r="R113" s="12" t="s">
        <v>30</v>
      </c>
      <c r="S113" s="12" t="s">
        <v>30</v>
      </c>
      <c r="T113" s="12">
        <v>1500</v>
      </c>
      <c r="U113" s="12">
        <v>2038</v>
      </c>
      <c r="V113" s="12" t="s">
        <v>30</v>
      </c>
      <c r="W113" s="23" t="s">
        <v>30</v>
      </c>
    </row>
    <row r="114" spans="1:23" s="8" customFormat="1" ht="25.5" customHeight="1">
      <c r="A114"/>
      <c r="B114" s="7"/>
      <c r="C114" s="7"/>
      <c r="D114" s="56">
        <v>55</v>
      </c>
      <c r="E114" s="38" t="s">
        <v>194</v>
      </c>
      <c r="F114" s="40" t="s">
        <v>195</v>
      </c>
      <c r="G114" s="40">
        <v>14</v>
      </c>
      <c r="H114" s="40">
        <v>6.3</v>
      </c>
      <c r="I114" s="42" t="s">
        <v>35</v>
      </c>
      <c r="J114" s="44">
        <v>1981</v>
      </c>
      <c r="K114" s="46">
        <v>2015</v>
      </c>
      <c r="L114" s="48" t="s">
        <v>4</v>
      </c>
      <c r="M114" s="30" t="s">
        <v>19</v>
      </c>
      <c r="N114" s="11" t="s">
        <v>30</v>
      </c>
      <c r="O114" s="11" t="s">
        <v>29</v>
      </c>
      <c r="P114" s="11" t="s">
        <v>30</v>
      </c>
      <c r="Q114" s="11" t="s">
        <v>30</v>
      </c>
      <c r="R114" s="11" t="s">
        <v>30</v>
      </c>
      <c r="S114" s="11" t="s">
        <v>30</v>
      </c>
      <c r="T114" s="11" t="s">
        <v>36</v>
      </c>
      <c r="U114" s="11" t="s">
        <v>14</v>
      </c>
      <c r="V114" s="11" t="s">
        <v>30</v>
      </c>
      <c r="W114" s="22" t="s">
        <v>30</v>
      </c>
    </row>
    <row r="115" spans="1:23" ht="6.75" customHeight="1">
      <c r="A115"/>
      <c r="B115" s="7"/>
      <c r="C115" s="7"/>
      <c r="D115" s="57"/>
      <c r="E115" s="39"/>
      <c r="F115" s="41"/>
      <c r="G115" s="41"/>
      <c r="H115" s="41"/>
      <c r="I115" s="43"/>
      <c r="J115" s="45"/>
      <c r="K115" s="47"/>
      <c r="L115" s="49"/>
      <c r="M115" s="31" t="s">
        <v>21</v>
      </c>
      <c r="N115" s="12" t="s">
        <v>30</v>
      </c>
      <c r="O115" s="35">
        <f>400-67</f>
        <v>333</v>
      </c>
      <c r="P115" s="12" t="s">
        <v>30</v>
      </c>
      <c r="Q115" s="12" t="s">
        <v>30</v>
      </c>
      <c r="R115" s="12" t="s">
        <v>30</v>
      </c>
      <c r="S115" s="12" t="s">
        <v>30</v>
      </c>
      <c r="T115" s="12">
        <v>1900</v>
      </c>
      <c r="U115" s="12">
        <v>2200</v>
      </c>
      <c r="V115" s="12" t="s">
        <v>30</v>
      </c>
      <c r="W115" s="23" t="s">
        <v>30</v>
      </c>
    </row>
    <row r="116" spans="1:23" s="8" customFormat="1" ht="25.5" customHeight="1">
      <c r="A116"/>
      <c r="B116" s="7"/>
      <c r="C116" s="7"/>
      <c r="D116" s="56">
        <v>56</v>
      </c>
      <c r="E116" s="38" t="s">
        <v>260</v>
      </c>
      <c r="F116" s="40" t="s">
        <v>261</v>
      </c>
      <c r="G116" s="40">
        <v>44</v>
      </c>
      <c r="H116" s="40">
        <v>4.7</v>
      </c>
      <c r="I116" s="42" t="s">
        <v>31</v>
      </c>
      <c r="J116" s="44">
        <v>1969</v>
      </c>
      <c r="K116" s="46">
        <v>2015</v>
      </c>
      <c r="L116" s="48" t="s">
        <v>3</v>
      </c>
      <c r="M116" s="30" t="s">
        <v>19</v>
      </c>
      <c r="N116" s="11" t="s">
        <v>30</v>
      </c>
      <c r="O116" s="11" t="s">
        <v>29</v>
      </c>
      <c r="P116" s="11" t="s">
        <v>30</v>
      </c>
      <c r="Q116" s="11" t="s">
        <v>30</v>
      </c>
      <c r="R116" s="11" t="s">
        <v>30</v>
      </c>
      <c r="S116" s="11" t="s">
        <v>30</v>
      </c>
      <c r="T116" s="11" t="s">
        <v>36</v>
      </c>
      <c r="U116" s="11" t="s">
        <v>28</v>
      </c>
      <c r="V116" s="11" t="s">
        <v>30</v>
      </c>
      <c r="W116" s="22" t="s">
        <v>30</v>
      </c>
    </row>
    <row r="117" spans="1:23" ht="6.75" customHeight="1">
      <c r="A117"/>
      <c r="B117" s="7"/>
      <c r="C117" s="7"/>
      <c r="D117" s="57"/>
      <c r="E117" s="39"/>
      <c r="F117" s="41"/>
      <c r="G117" s="41"/>
      <c r="H117" s="41"/>
      <c r="I117" s="43"/>
      <c r="J117" s="45"/>
      <c r="K117" s="47"/>
      <c r="L117" s="49"/>
      <c r="M117" s="31" t="s">
        <v>21</v>
      </c>
      <c r="N117" s="12" t="s">
        <v>30</v>
      </c>
      <c r="O117" s="35">
        <f>400-67</f>
        <v>333</v>
      </c>
      <c r="P117" s="12" t="s">
        <v>30</v>
      </c>
      <c r="Q117" s="12" t="s">
        <v>30</v>
      </c>
      <c r="R117" s="12" t="s">
        <v>30</v>
      </c>
      <c r="S117" s="12" t="s">
        <v>30</v>
      </c>
      <c r="T117" s="12">
        <v>2010</v>
      </c>
      <c r="U117" s="12">
        <v>8052</v>
      </c>
      <c r="V117" s="12" t="s">
        <v>30</v>
      </c>
      <c r="W117" s="23" t="s">
        <v>30</v>
      </c>
    </row>
    <row r="118" spans="1:23" s="8" customFormat="1" ht="25.5" customHeight="1">
      <c r="A118"/>
      <c r="B118" s="7"/>
      <c r="C118" s="7"/>
      <c r="D118" s="56">
        <v>57</v>
      </c>
      <c r="E118" s="38" t="s">
        <v>305</v>
      </c>
      <c r="F118" s="40" t="s">
        <v>306</v>
      </c>
      <c r="G118" s="40">
        <v>27.5</v>
      </c>
      <c r="H118" s="40">
        <v>5.8</v>
      </c>
      <c r="I118" s="42" t="s">
        <v>38</v>
      </c>
      <c r="J118" s="44">
        <v>1930</v>
      </c>
      <c r="K118" s="46">
        <v>2017</v>
      </c>
      <c r="L118" s="48" t="s">
        <v>4</v>
      </c>
      <c r="M118" s="30" t="s">
        <v>19</v>
      </c>
      <c r="N118" s="11" t="s">
        <v>30</v>
      </c>
      <c r="O118" s="11" t="s">
        <v>30</v>
      </c>
      <c r="P118" s="11" t="s">
        <v>30</v>
      </c>
      <c r="Q118" s="11" t="s">
        <v>29</v>
      </c>
      <c r="R118" s="11" t="s">
        <v>30</v>
      </c>
      <c r="S118" s="11" t="s">
        <v>30</v>
      </c>
      <c r="T118" s="11" t="s">
        <v>30</v>
      </c>
      <c r="U118" s="11" t="s">
        <v>32</v>
      </c>
      <c r="V118" s="11" t="s">
        <v>398</v>
      </c>
      <c r="W118" s="22" t="s">
        <v>30</v>
      </c>
    </row>
    <row r="119" spans="1:23" ht="6.75" customHeight="1">
      <c r="A119"/>
      <c r="B119" s="7"/>
      <c r="C119" s="7"/>
      <c r="D119" s="57"/>
      <c r="E119" s="39"/>
      <c r="F119" s="41"/>
      <c r="G119" s="41"/>
      <c r="H119" s="41"/>
      <c r="I119" s="43"/>
      <c r="J119" s="45"/>
      <c r="K119" s="47"/>
      <c r="L119" s="49"/>
      <c r="M119" s="31" t="s">
        <v>21</v>
      </c>
      <c r="N119" s="12" t="s">
        <v>30</v>
      </c>
      <c r="O119" s="12" t="s">
        <v>30</v>
      </c>
      <c r="P119" s="12" t="s">
        <v>30</v>
      </c>
      <c r="Q119" s="12">
        <v>400</v>
      </c>
      <c r="R119" s="12" t="s">
        <v>30</v>
      </c>
      <c r="S119" s="12" t="s">
        <v>30</v>
      </c>
      <c r="T119" s="12" t="s">
        <v>30</v>
      </c>
      <c r="U119" s="12">
        <v>1500</v>
      </c>
      <c r="V119" s="12">
        <v>5656</v>
      </c>
      <c r="W119" s="23" t="s">
        <v>30</v>
      </c>
    </row>
    <row r="120" spans="1:23" s="8" customFormat="1" ht="25.5" customHeight="1">
      <c r="A120"/>
      <c r="B120" s="7"/>
      <c r="C120" s="7"/>
      <c r="D120" s="56">
        <v>58</v>
      </c>
      <c r="E120" s="38" t="s">
        <v>125</v>
      </c>
      <c r="F120" s="40" t="s">
        <v>126</v>
      </c>
      <c r="G120" s="40">
        <v>10.3</v>
      </c>
      <c r="H120" s="40">
        <v>3.4</v>
      </c>
      <c r="I120" s="42" t="s">
        <v>33</v>
      </c>
      <c r="J120" s="44">
        <v>1987</v>
      </c>
      <c r="K120" s="46">
        <v>2016</v>
      </c>
      <c r="L120" s="48" t="s">
        <v>4</v>
      </c>
      <c r="M120" s="30" t="s">
        <v>19</v>
      </c>
      <c r="N120" s="11" t="s">
        <v>30</v>
      </c>
      <c r="O120" s="11" t="s">
        <v>30</v>
      </c>
      <c r="P120" s="11" t="s">
        <v>29</v>
      </c>
      <c r="Q120" s="11" t="s">
        <v>30</v>
      </c>
      <c r="R120" s="11" t="s">
        <v>30</v>
      </c>
      <c r="S120" s="11" t="s">
        <v>30</v>
      </c>
      <c r="T120" s="11" t="s">
        <v>30</v>
      </c>
      <c r="U120" s="11" t="s">
        <v>36</v>
      </c>
      <c r="V120" s="11" t="s">
        <v>390</v>
      </c>
      <c r="W120" s="22" t="s">
        <v>30</v>
      </c>
    </row>
    <row r="121" spans="1:23" ht="6.75" customHeight="1">
      <c r="A121"/>
      <c r="B121" s="7"/>
      <c r="C121" s="7"/>
      <c r="D121" s="57"/>
      <c r="E121" s="39"/>
      <c r="F121" s="41"/>
      <c r="G121" s="41"/>
      <c r="H121" s="41"/>
      <c r="I121" s="43"/>
      <c r="J121" s="45"/>
      <c r="K121" s="47"/>
      <c r="L121" s="49"/>
      <c r="M121" s="31" t="s">
        <v>21</v>
      </c>
      <c r="N121" s="12" t="s">
        <v>30</v>
      </c>
      <c r="O121" s="12" t="s">
        <v>30</v>
      </c>
      <c r="P121" s="12">
        <v>310</v>
      </c>
      <c r="Q121" s="12" t="s">
        <v>30</v>
      </c>
      <c r="R121" s="12" t="s">
        <v>30</v>
      </c>
      <c r="S121" s="12" t="s">
        <v>30</v>
      </c>
      <c r="T121" s="12" t="s">
        <v>30</v>
      </c>
      <c r="U121" s="12">
        <v>3310</v>
      </c>
      <c r="V121" s="12">
        <v>4255</v>
      </c>
      <c r="W121" s="23" t="s">
        <v>30</v>
      </c>
    </row>
    <row r="122" spans="1:23" s="8" customFormat="1" ht="25.5" customHeight="1">
      <c r="A122"/>
      <c r="B122" s="7"/>
      <c r="C122" s="7"/>
      <c r="D122" s="56">
        <v>59</v>
      </c>
      <c r="E122" s="38" t="s">
        <v>102</v>
      </c>
      <c r="F122" s="40" t="s">
        <v>103</v>
      </c>
      <c r="G122" s="40">
        <v>15.3</v>
      </c>
      <c r="H122" s="40">
        <v>5.8</v>
      </c>
      <c r="I122" s="42" t="s">
        <v>33</v>
      </c>
      <c r="J122" s="44">
        <v>1977</v>
      </c>
      <c r="K122" s="46">
        <v>2016</v>
      </c>
      <c r="L122" s="48" t="s">
        <v>4</v>
      </c>
      <c r="M122" s="30" t="s">
        <v>19</v>
      </c>
      <c r="N122" s="11" t="s">
        <v>30</v>
      </c>
      <c r="O122" s="11" t="s">
        <v>30</v>
      </c>
      <c r="P122" s="11" t="s">
        <v>29</v>
      </c>
      <c r="Q122" s="11" t="s">
        <v>30</v>
      </c>
      <c r="R122" s="11" t="s">
        <v>30</v>
      </c>
      <c r="S122" s="11" t="s">
        <v>30</v>
      </c>
      <c r="T122" s="11" t="s">
        <v>30</v>
      </c>
      <c r="U122" s="11" t="s">
        <v>36</v>
      </c>
      <c r="V122" s="11" t="s">
        <v>393</v>
      </c>
      <c r="W122" s="22" t="s">
        <v>30</v>
      </c>
    </row>
    <row r="123" spans="1:23" ht="6.75" customHeight="1">
      <c r="A123"/>
      <c r="B123" s="7"/>
      <c r="C123" s="7"/>
      <c r="D123" s="57"/>
      <c r="E123" s="39"/>
      <c r="F123" s="41"/>
      <c r="G123" s="41"/>
      <c r="H123" s="41"/>
      <c r="I123" s="43"/>
      <c r="J123" s="45"/>
      <c r="K123" s="47"/>
      <c r="L123" s="49"/>
      <c r="M123" s="31" t="s">
        <v>21</v>
      </c>
      <c r="N123" s="12" t="s">
        <v>30</v>
      </c>
      <c r="O123" s="12" t="s">
        <v>30</v>
      </c>
      <c r="P123" s="12">
        <v>400</v>
      </c>
      <c r="Q123" s="12" t="s">
        <v>30</v>
      </c>
      <c r="R123" s="12" t="s">
        <v>30</v>
      </c>
      <c r="S123" s="12" t="s">
        <v>30</v>
      </c>
      <c r="T123" s="12" t="s">
        <v>30</v>
      </c>
      <c r="U123" s="12">
        <v>3400</v>
      </c>
      <c r="V123" s="12">
        <v>10153</v>
      </c>
      <c r="W123" s="23" t="s">
        <v>30</v>
      </c>
    </row>
    <row r="124" spans="1:23" s="8" customFormat="1" ht="25.5" customHeight="1">
      <c r="A124"/>
      <c r="B124" s="7"/>
      <c r="C124" s="7"/>
      <c r="D124" s="56">
        <v>60</v>
      </c>
      <c r="E124" s="38" t="s">
        <v>179</v>
      </c>
      <c r="F124" s="40" t="s">
        <v>45</v>
      </c>
      <c r="G124" s="40">
        <v>14</v>
      </c>
      <c r="H124" s="40">
        <v>4.2</v>
      </c>
      <c r="I124" s="42" t="s">
        <v>38</v>
      </c>
      <c r="J124" s="44">
        <v>1979</v>
      </c>
      <c r="K124" s="46">
        <v>2015</v>
      </c>
      <c r="L124" s="48" t="s">
        <v>4</v>
      </c>
      <c r="M124" s="30" t="s">
        <v>19</v>
      </c>
      <c r="N124" s="11" t="s">
        <v>30</v>
      </c>
      <c r="O124" s="11" t="s">
        <v>29</v>
      </c>
      <c r="P124" s="11" t="s">
        <v>30</v>
      </c>
      <c r="Q124" s="11" t="s">
        <v>30</v>
      </c>
      <c r="R124" s="11" t="s">
        <v>30</v>
      </c>
      <c r="S124" s="11" t="s">
        <v>30</v>
      </c>
      <c r="T124" s="11" t="s">
        <v>29</v>
      </c>
      <c r="U124" s="11" t="s">
        <v>30</v>
      </c>
      <c r="V124" s="11" t="s">
        <v>32</v>
      </c>
      <c r="W124" s="22" t="s">
        <v>13</v>
      </c>
    </row>
    <row r="125" spans="1:23" ht="6.75" customHeight="1">
      <c r="A125"/>
      <c r="B125" s="7"/>
      <c r="C125" s="7"/>
      <c r="D125" s="57"/>
      <c r="E125" s="39"/>
      <c r="F125" s="41"/>
      <c r="G125" s="41"/>
      <c r="H125" s="41"/>
      <c r="I125" s="43"/>
      <c r="J125" s="45"/>
      <c r="K125" s="47"/>
      <c r="L125" s="49"/>
      <c r="M125" s="31" t="s">
        <v>21</v>
      </c>
      <c r="N125" s="12" t="s">
        <v>30</v>
      </c>
      <c r="O125" s="35">
        <f>400-67</f>
        <v>333</v>
      </c>
      <c r="P125" s="12" t="s">
        <v>30</v>
      </c>
      <c r="Q125" s="12" t="s">
        <v>30</v>
      </c>
      <c r="R125" s="12" t="s">
        <v>30</v>
      </c>
      <c r="S125" s="12" t="s">
        <v>30</v>
      </c>
      <c r="T125" s="12">
        <v>400</v>
      </c>
      <c r="U125" s="12" t="s">
        <v>30</v>
      </c>
      <c r="V125" s="12">
        <v>1500</v>
      </c>
      <c r="W125" s="23">
        <v>1500</v>
      </c>
    </row>
    <row r="126" spans="1:23" s="8" customFormat="1" ht="25.5" customHeight="1">
      <c r="A126"/>
      <c r="B126" s="7"/>
      <c r="C126" s="7"/>
      <c r="D126" s="56">
        <v>61</v>
      </c>
      <c r="E126" s="38" t="s">
        <v>108</v>
      </c>
      <c r="F126" s="40" t="s">
        <v>107</v>
      </c>
      <c r="G126" s="40">
        <v>6</v>
      </c>
      <c r="H126" s="40">
        <v>4</v>
      </c>
      <c r="I126" s="42" t="s">
        <v>34</v>
      </c>
      <c r="J126" s="44" t="s">
        <v>400</v>
      </c>
      <c r="K126" s="46">
        <v>2016</v>
      </c>
      <c r="L126" s="48" t="s">
        <v>4</v>
      </c>
      <c r="M126" s="30" t="s">
        <v>19</v>
      </c>
      <c r="N126" s="11" t="s">
        <v>30</v>
      </c>
      <c r="O126" s="11" t="s">
        <v>30</v>
      </c>
      <c r="P126" s="11" t="s">
        <v>29</v>
      </c>
      <c r="Q126" s="11" t="s">
        <v>30</v>
      </c>
      <c r="R126" s="11" t="s">
        <v>30</v>
      </c>
      <c r="S126" s="11" t="s">
        <v>30</v>
      </c>
      <c r="T126" s="11" t="s">
        <v>30</v>
      </c>
      <c r="U126" s="11" t="s">
        <v>29</v>
      </c>
      <c r="V126" s="11" t="s">
        <v>32</v>
      </c>
      <c r="W126" s="22" t="s">
        <v>37</v>
      </c>
    </row>
    <row r="127" spans="1:23" ht="6.75" customHeight="1">
      <c r="A127"/>
      <c r="B127" s="7"/>
      <c r="C127" s="7"/>
      <c r="D127" s="57"/>
      <c r="E127" s="39"/>
      <c r="F127" s="41"/>
      <c r="G127" s="41"/>
      <c r="H127" s="41"/>
      <c r="I127" s="43"/>
      <c r="J127" s="45"/>
      <c r="K127" s="47"/>
      <c r="L127" s="49"/>
      <c r="M127" s="31" t="s">
        <v>21</v>
      </c>
      <c r="N127" s="12" t="s">
        <v>30</v>
      </c>
      <c r="O127" s="12" t="s">
        <v>30</v>
      </c>
      <c r="P127" s="12">
        <v>310</v>
      </c>
      <c r="Q127" s="12" t="s">
        <v>30</v>
      </c>
      <c r="R127" s="12" t="s">
        <v>30</v>
      </c>
      <c r="S127" s="12" t="s">
        <v>30</v>
      </c>
      <c r="T127" s="12" t="s">
        <v>30</v>
      </c>
      <c r="U127" s="12">
        <v>310</v>
      </c>
      <c r="V127" s="12">
        <v>1500</v>
      </c>
      <c r="W127" s="23">
        <v>1500</v>
      </c>
    </row>
    <row r="128" spans="1:23" s="8" customFormat="1" ht="25.5" customHeight="1">
      <c r="A128"/>
      <c r="B128" s="7"/>
      <c r="C128" s="7"/>
      <c r="D128" s="56">
        <v>62</v>
      </c>
      <c r="E128" s="38" t="s">
        <v>246</v>
      </c>
      <c r="F128" s="40" t="s">
        <v>247</v>
      </c>
      <c r="G128" s="40">
        <v>7.2</v>
      </c>
      <c r="H128" s="40">
        <v>4.3</v>
      </c>
      <c r="I128" s="42" t="s">
        <v>39</v>
      </c>
      <c r="J128" s="44">
        <v>1968</v>
      </c>
      <c r="K128" s="46">
        <v>2015</v>
      </c>
      <c r="L128" s="48" t="s">
        <v>4</v>
      </c>
      <c r="M128" s="30" t="s">
        <v>19</v>
      </c>
      <c r="N128" s="11" t="s">
        <v>30</v>
      </c>
      <c r="O128" s="11" t="s">
        <v>29</v>
      </c>
      <c r="P128" s="11" t="s">
        <v>30</v>
      </c>
      <c r="Q128" s="11" t="s">
        <v>30</v>
      </c>
      <c r="R128" s="11" t="s">
        <v>30</v>
      </c>
      <c r="S128" s="11" t="s">
        <v>30</v>
      </c>
      <c r="T128" s="11" t="s">
        <v>29</v>
      </c>
      <c r="U128" s="11" t="s">
        <v>30</v>
      </c>
      <c r="V128" s="11" t="s">
        <v>32</v>
      </c>
      <c r="W128" s="22" t="s">
        <v>37</v>
      </c>
    </row>
    <row r="129" spans="1:23" ht="6.75" customHeight="1">
      <c r="A129"/>
      <c r="B129" s="7"/>
      <c r="C129" s="7"/>
      <c r="D129" s="57"/>
      <c r="E129" s="39"/>
      <c r="F129" s="41"/>
      <c r="G129" s="41"/>
      <c r="H129" s="41"/>
      <c r="I129" s="43"/>
      <c r="J129" s="45"/>
      <c r="K129" s="47"/>
      <c r="L129" s="49"/>
      <c r="M129" s="31" t="s">
        <v>21</v>
      </c>
      <c r="N129" s="12" t="s">
        <v>30</v>
      </c>
      <c r="O129" s="35">
        <f>310-66</f>
        <v>244</v>
      </c>
      <c r="P129" s="12" t="s">
        <v>30</v>
      </c>
      <c r="Q129" s="12" t="s">
        <v>30</v>
      </c>
      <c r="R129" s="12" t="s">
        <v>30</v>
      </c>
      <c r="S129" s="12" t="s">
        <v>30</v>
      </c>
      <c r="T129" s="12">
        <v>310</v>
      </c>
      <c r="U129" s="12" t="s">
        <v>30</v>
      </c>
      <c r="V129" s="12">
        <v>3000</v>
      </c>
      <c r="W129" s="23">
        <v>3000</v>
      </c>
    </row>
    <row r="130" spans="1:23" s="8" customFormat="1" ht="25.5" customHeight="1">
      <c r="A130"/>
      <c r="B130" s="7"/>
      <c r="C130" s="7"/>
      <c r="D130" s="56">
        <v>63</v>
      </c>
      <c r="E130" s="38" t="s">
        <v>94</v>
      </c>
      <c r="F130" s="40" t="s">
        <v>95</v>
      </c>
      <c r="G130" s="40">
        <v>7.8</v>
      </c>
      <c r="H130" s="40">
        <v>5</v>
      </c>
      <c r="I130" s="42" t="s">
        <v>38</v>
      </c>
      <c r="J130" s="44" t="s">
        <v>401</v>
      </c>
      <c r="K130" s="46">
        <v>2016</v>
      </c>
      <c r="L130" s="48" t="s">
        <v>4</v>
      </c>
      <c r="M130" s="30" t="s">
        <v>19</v>
      </c>
      <c r="N130" s="11" t="s">
        <v>30</v>
      </c>
      <c r="O130" s="11" t="s">
        <v>30</v>
      </c>
      <c r="P130" s="11" t="s">
        <v>29</v>
      </c>
      <c r="Q130" s="11" t="s">
        <v>30</v>
      </c>
      <c r="R130" s="11" t="s">
        <v>30</v>
      </c>
      <c r="S130" s="11" t="s">
        <v>30</v>
      </c>
      <c r="T130" s="11" t="s">
        <v>30</v>
      </c>
      <c r="U130" s="11" t="s">
        <v>29</v>
      </c>
      <c r="V130" s="11" t="s">
        <v>32</v>
      </c>
      <c r="W130" s="22" t="s">
        <v>14</v>
      </c>
    </row>
    <row r="131" spans="1:23" ht="6.75" customHeight="1">
      <c r="A131"/>
      <c r="B131" s="7"/>
      <c r="C131" s="7"/>
      <c r="D131" s="57"/>
      <c r="E131" s="39"/>
      <c r="F131" s="41"/>
      <c r="G131" s="41"/>
      <c r="H131" s="41"/>
      <c r="I131" s="43"/>
      <c r="J131" s="45"/>
      <c r="K131" s="47"/>
      <c r="L131" s="49"/>
      <c r="M131" s="31" t="s">
        <v>21</v>
      </c>
      <c r="N131" s="12" t="s">
        <v>30</v>
      </c>
      <c r="O131" s="12" t="s">
        <v>30</v>
      </c>
      <c r="P131" s="12">
        <v>310</v>
      </c>
      <c r="Q131" s="12" t="s">
        <v>30</v>
      </c>
      <c r="R131" s="12" t="s">
        <v>30</v>
      </c>
      <c r="S131" s="12" t="s">
        <v>30</v>
      </c>
      <c r="T131" s="12" t="s">
        <v>30</v>
      </c>
      <c r="U131" s="12">
        <v>310</v>
      </c>
      <c r="V131" s="12">
        <v>1500</v>
      </c>
      <c r="W131" s="23">
        <v>1503</v>
      </c>
    </row>
    <row r="132" spans="1:23" s="8" customFormat="1" ht="25.5" customHeight="1">
      <c r="A132"/>
      <c r="B132" s="7"/>
      <c r="C132" s="7"/>
      <c r="D132" s="56">
        <v>64</v>
      </c>
      <c r="E132" s="38" t="s">
        <v>48</v>
      </c>
      <c r="F132" s="40" t="s">
        <v>49</v>
      </c>
      <c r="G132" s="40">
        <v>7.2</v>
      </c>
      <c r="H132" s="40">
        <v>4.0999999999999996</v>
      </c>
      <c r="I132" s="42" t="s">
        <v>39</v>
      </c>
      <c r="J132" s="44">
        <v>1964</v>
      </c>
      <c r="K132" s="46">
        <v>2016</v>
      </c>
      <c r="L132" s="48" t="s">
        <v>4</v>
      </c>
      <c r="M132" s="30" t="s">
        <v>19</v>
      </c>
      <c r="N132" s="11" t="s">
        <v>30</v>
      </c>
      <c r="O132" s="11" t="s">
        <v>30</v>
      </c>
      <c r="P132" s="11" t="s">
        <v>29</v>
      </c>
      <c r="Q132" s="11" t="s">
        <v>30</v>
      </c>
      <c r="R132" s="11" t="s">
        <v>30</v>
      </c>
      <c r="S132" s="11" t="s">
        <v>30</v>
      </c>
      <c r="T132" s="11" t="s">
        <v>30</v>
      </c>
      <c r="U132" s="11" t="s">
        <v>29</v>
      </c>
      <c r="V132" s="11" t="s">
        <v>32</v>
      </c>
      <c r="W132" s="22" t="s">
        <v>15</v>
      </c>
    </row>
    <row r="133" spans="1:23" ht="6.75" customHeight="1">
      <c r="A133"/>
      <c r="B133" s="7"/>
      <c r="C133" s="7"/>
      <c r="D133" s="57"/>
      <c r="E133" s="39"/>
      <c r="F133" s="41"/>
      <c r="G133" s="41"/>
      <c r="H133" s="41"/>
      <c r="I133" s="43"/>
      <c r="J133" s="45"/>
      <c r="K133" s="47"/>
      <c r="L133" s="49"/>
      <c r="M133" s="31" t="s">
        <v>21</v>
      </c>
      <c r="N133" s="12" t="s">
        <v>30</v>
      </c>
      <c r="O133" s="12" t="s">
        <v>30</v>
      </c>
      <c r="P133" s="12">
        <v>400</v>
      </c>
      <c r="Q133" s="12" t="s">
        <v>30</v>
      </c>
      <c r="R133" s="12" t="s">
        <v>30</v>
      </c>
      <c r="S133" s="12" t="s">
        <v>30</v>
      </c>
      <c r="T133" s="12" t="s">
        <v>30</v>
      </c>
      <c r="U133" s="12">
        <v>400</v>
      </c>
      <c r="V133" s="12">
        <v>1500</v>
      </c>
      <c r="W133" s="23">
        <v>1500</v>
      </c>
    </row>
    <row r="134" spans="1:23" s="8" customFormat="1" ht="25.5" customHeight="1">
      <c r="A134"/>
      <c r="B134" s="7"/>
      <c r="C134" s="7"/>
      <c r="D134" s="56">
        <v>65</v>
      </c>
      <c r="E134" s="38" t="s">
        <v>222</v>
      </c>
      <c r="F134" s="40" t="s">
        <v>134</v>
      </c>
      <c r="G134" s="40">
        <v>10.5</v>
      </c>
      <c r="H134" s="40">
        <v>5.2</v>
      </c>
      <c r="I134" s="42" t="s">
        <v>38</v>
      </c>
      <c r="J134" s="44">
        <v>1962</v>
      </c>
      <c r="K134" s="46">
        <v>2015</v>
      </c>
      <c r="L134" s="48" t="s">
        <v>4</v>
      </c>
      <c r="M134" s="30" t="s">
        <v>19</v>
      </c>
      <c r="N134" s="11" t="s">
        <v>30</v>
      </c>
      <c r="O134" s="11" t="s">
        <v>29</v>
      </c>
      <c r="P134" s="11" t="s">
        <v>30</v>
      </c>
      <c r="Q134" s="11" t="s">
        <v>30</v>
      </c>
      <c r="R134" s="11" t="s">
        <v>30</v>
      </c>
      <c r="S134" s="11" t="s">
        <v>30</v>
      </c>
      <c r="T134" s="11" t="s">
        <v>29</v>
      </c>
      <c r="U134" s="11" t="s">
        <v>30</v>
      </c>
      <c r="V134" s="11" t="s">
        <v>32</v>
      </c>
      <c r="W134" s="22" t="s">
        <v>391</v>
      </c>
    </row>
    <row r="135" spans="1:23" ht="6.75" customHeight="1">
      <c r="A135"/>
      <c r="B135" s="7"/>
      <c r="C135" s="7"/>
      <c r="D135" s="57"/>
      <c r="E135" s="39"/>
      <c r="F135" s="41"/>
      <c r="G135" s="41"/>
      <c r="H135" s="41"/>
      <c r="I135" s="43"/>
      <c r="J135" s="45"/>
      <c r="K135" s="47"/>
      <c r="L135" s="49"/>
      <c r="M135" s="31" t="s">
        <v>21</v>
      </c>
      <c r="N135" s="12" t="s">
        <v>30</v>
      </c>
      <c r="O135" s="35">
        <f>400-67</f>
        <v>333</v>
      </c>
      <c r="P135" s="12" t="s">
        <v>30</v>
      </c>
      <c r="Q135" s="12" t="s">
        <v>30</v>
      </c>
      <c r="R135" s="12" t="s">
        <v>30</v>
      </c>
      <c r="S135" s="12" t="s">
        <v>30</v>
      </c>
      <c r="T135" s="12">
        <v>400</v>
      </c>
      <c r="U135" s="12" t="s">
        <v>30</v>
      </c>
      <c r="V135" s="12">
        <v>3000</v>
      </c>
      <c r="W135" s="23">
        <v>3287</v>
      </c>
    </row>
    <row r="136" spans="1:23" s="8" customFormat="1" ht="25.5" customHeight="1">
      <c r="A136"/>
      <c r="B136" s="7"/>
      <c r="C136" s="7"/>
      <c r="D136" s="56">
        <v>66</v>
      </c>
      <c r="E136" s="38" t="s">
        <v>82</v>
      </c>
      <c r="F136" s="40" t="s">
        <v>81</v>
      </c>
      <c r="G136" s="40">
        <v>7</v>
      </c>
      <c r="H136" s="40">
        <v>6.2</v>
      </c>
      <c r="I136" s="42" t="s">
        <v>42</v>
      </c>
      <c r="J136" s="44">
        <v>2004</v>
      </c>
      <c r="K136" s="46">
        <v>2016</v>
      </c>
      <c r="L136" s="48" t="s">
        <v>4</v>
      </c>
      <c r="M136" s="30" t="s">
        <v>19</v>
      </c>
      <c r="N136" s="11" t="s">
        <v>30</v>
      </c>
      <c r="O136" s="11" t="s">
        <v>30</v>
      </c>
      <c r="P136" s="11" t="s">
        <v>29</v>
      </c>
      <c r="Q136" s="11" t="s">
        <v>30</v>
      </c>
      <c r="R136" s="11" t="s">
        <v>30</v>
      </c>
      <c r="S136" s="11" t="s">
        <v>30</v>
      </c>
      <c r="T136" s="11" t="s">
        <v>30</v>
      </c>
      <c r="U136" s="11" t="s">
        <v>29</v>
      </c>
      <c r="V136" s="11" t="s">
        <v>32</v>
      </c>
      <c r="W136" s="22" t="s">
        <v>15</v>
      </c>
    </row>
    <row r="137" spans="1:23" ht="6.75" customHeight="1">
      <c r="A137"/>
      <c r="B137" s="7"/>
      <c r="C137" s="7"/>
      <c r="D137" s="57"/>
      <c r="E137" s="39"/>
      <c r="F137" s="41"/>
      <c r="G137" s="41"/>
      <c r="H137" s="41"/>
      <c r="I137" s="43"/>
      <c r="J137" s="45"/>
      <c r="K137" s="47"/>
      <c r="L137" s="49"/>
      <c r="M137" s="31" t="s">
        <v>21</v>
      </c>
      <c r="N137" s="12" t="s">
        <v>30</v>
      </c>
      <c r="O137" s="12" t="s">
        <v>30</v>
      </c>
      <c r="P137" s="12">
        <v>310</v>
      </c>
      <c r="Q137" s="12" t="s">
        <v>30</v>
      </c>
      <c r="R137" s="12" t="s">
        <v>30</v>
      </c>
      <c r="S137" s="12" t="s">
        <v>30</v>
      </c>
      <c r="T137" s="12" t="s">
        <v>30</v>
      </c>
      <c r="U137" s="12">
        <v>310</v>
      </c>
      <c r="V137" s="12">
        <v>1500</v>
      </c>
      <c r="W137" s="23">
        <v>1500</v>
      </c>
    </row>
    <row r="138" spans="1:23" s="8" customFormat="1" ht="25.5" customHeight="1">
      <c r="A138"/>
      <c r="B138" s="7"/>
      <c r="C138" s="7"/>
      <c r="D138" s="56">
        <v>67</v>
      </c>
      <c r="E138" s="38" t="s">
        <v>169</v>
      </c>
      <c r="F138" s="40" t="s">
        <v>168</v>
      </c>
      <c r="G138" s="40">
        <v>13.8</v>
      </c>
      <c r="H138" s="40">
        <v>10.3</v>
      </c>
      <c r="I138" s="42" t="s">
        <v>375</v>
      </c>
      <c r="J138" s="44">
        <v>2009</v>
      </c>
      <c r="K138" s="46">
        <v>2015</v>
      </c>
      <c r="L138" s="48" t="s">
        <v>4</v>
      </c>
      <c r="M138" s="30" t="s">
        <v>19</v>
      </c>
      <c r="N138" s="11" t="s">
        <v>30</v>
      </c>
      <c r="O138" s="11" t="s">
        <v>29</v>
      </c>
      <c r="P138" s="11" t="s">
        <v>30</v>
      </c>
      <c r="Q138" s="11" t="s">
        <v>30</v>
      </c>
      <c r="R138" s="11" t="s">
        <v>30</v>
      </c>
      <c r="S138" s="11" t="s">
        <v>30</v>
      </c>
      <c r="T138" s="11" t="s">
        <v>29</v>
      </c>
      <c r="U138" s="11" t="s">
        <v>30</v>
      </c>
      <c r="V138" s="11" t="s">
        <v>32</v>
      </c>
      <c r="W138" s="22" t="s">
        <v>15</v>
      </c>
    </row>
    <row r="139" spans="1:23" ht="6.75" customHeight="1">
      <c r="A139"/>
      <c r="B139" s="7"/>
      <c r="C139" s="7"/>
      <c r="D139" s="57"/>
      <c r="E139" s="39"/>
      <c r="F139" s="41"/>
      <c r="G139" s="41"/>
      <c r="H139" s="41"/>
      <c r="I139" s="43"/>
      <c r="J139" s="45"/>
      <c r="K139" s="47"/>
      <c r="L139" s="49"/>
      <c r="M139" s="31" t="s">
        <v>21</v>
      </c>
      <c r="N139" s="12" t="s">
        <v>30</v>
      </c>
      <c r="O139" s="35">
        <f>400-67</f>
        <v>333</v>
      </c>
      <c r="P139" s="12" t="s">
        <v>30</v>
      </c>
      <c r="Q139" s="12" t="s">
        <v>30</v>
      </c>
      <c r="R139" s="12" t="s">
        <v>30</v>
      </c>
      <c r="S139" s="12" t="s">
        <v>30</v>
      </c>
      <c r="T139" s="12">
        <v>400</v>
      </c>
      <c r="U139" s="12" t="s">
        <v>30</v>
      </c>
      <c r="V139" s="12">
        <v>3000</v>
      </c>
      <c r="W139" s="23">
        <v>3000</v>
      </c>
    </row>
    <row r="140" spans="1:23" s="8" customFormat="1" ht="25.5" customHeight="1">
      <c r="A140"/>
      <c r="B140" s="7"/>
      <c r="C140" s="7"/>
      <c r="D140" s="56">
        <v>68</v>
      </c>
      <c r="E140" s="38" t="s">
        <v>78</v>
      </c>
      <c r="F140" s="40" t="s">
        <v>79</v>
      </c>
      <c r="G140" s="40">
        <v>15</v>
      </c>
      <c r="H140" s="40">
        <v>6.6</v>
      </c>
      <c r="I140" s="42" t="s">
        <v>38</v>
      </c>
      <c r="J140" s="44">
        <v>1964</v>
      </c>
      <c r="K140" s="46">
        <v>2016</v>
      </c>
      <c r="L140" s="48" t="s">
        <v>4</v>
      </c>
      <c r="M140" s="30" t="s">
        <v>19</v>
      </c>
      <c r="N140" s="11" t="s">
        <v>30</v>
      </c>
      <c r="O140" s="11" t="s">
        <v>30</v>
      </c>
      <c r="P140" s="11" t="s">
        <v>29</v>
      </c>
      <c r="Q140" s="11" t="s">
        <v>30</v>
      </c>
      <c r="R140" s="11" t="s">
        <v>30</v>
      </c>
      <c r="S140" s="11" t="s">
        <v>30</v>
      </c>
      <c r="T140" s="11" t="s">
        <v>30</v>
      </c>
      <c r="U140" s="11" t="s">
        <v>29</v>
      </c>
      <c r="V140" s="11" t="s">
        <v>32</v>
      </c>
      <c r="W140" s="22" t="s">
        <v>15</v>
      </c>
    </row>
    <row r="141" spans="1:23" ht="6.75" customHeight="1">
      <c r="A141"/>
      <c r="B141" s="7"/>
      <c r="C141" s="7"/>
      <c r="D141" s="57"/>
      <c r="E141" s="39"/>
      <c r="F141" s="41"/>
      <c r="G141" s="41"/>
      <c r="H141" s="41"/>
      <c r="I141" s="43"/>
      <c r="J141" s="45"/>
      <c r="K141" s="47"/>
      <c r="L141" s="49"/>
      <c r="M141" s="31" t="s">
        <v>21</v>
      </c>
      <c r="N141" s="12" t="s">
        <v>30</v>
      </c>
      <c r="O141" s="12" t="s">
        <v>30</v>
      </c>
      <c r="P141" s="12">
        <v>400</v>
      </c>
      <c r="Q141" s="12" t="s">
        <v>30</v>
      </c>
      <c r="R141" s="12" t="s">
        <v>30</v>
      </c>
      <c r="S141" s="12" t="s">
        <v>30</v>
      </c>
      <c r="T141" s="12" t="s">
        <v>30</v>
      </c>
      <c r="U141" s="12">
        <v>400</v>
      </c>
      <c r="V141" s="12">
        <v>1500</v>
      </c>
      <c r="W141" s="23">
        <v>1500</v>
      </c>
    </row>
    <row r="142" spans="1:23" s="8" customFormat="1" ht="25.5" customHeight="1">
      <c r="A142"/>
      <c r="B142" s="7"/>
      <c r="C142" s="7"/>
      <c r="D142" s="56">
        <v>69</v>
      </c>
      <c r="E142" s="38" t="s">
        <v>141</v>
      </c>
      <c r="F142" s="40" t="s">
        <v>142</v>
      </c>
      <c r="G142" s="40">
        <v>12.6</v>
      </c>
      <c r="H142" s="40">
        <v>3.6</v>
      </c>
      <c r="I142" s="42" t="s">
        <v>42</v>
      </c>
      <c r="J142" s="44">
        <v>1976</v>
      </c>
      <c r="K142" s="46">
        <v>2016</v>
      </c>
      <c r="L142" s="48" t="s">
        <v>4</v>
      </c>
      <c r="M142" s="30" t="s">
        <v>19</v>
      </c>
      <c r="N142" s="11" t="s">
        <v>30</v>
      </c>
      <c r="O142" s="11" t="s">
        <v>30</v>
      </c>
      <c r="P142" s="11" t="s">
        <v>29</v>
      </c>
      <c r="Q142" s="11" t="s">
        <v>30</v>
      </c>
      <c r="R142" s="11" t="s">
        <v>30</v>
      </c>
      <c r="S142" s="11" t="s">
        <v>30</v>
      </c>
      <c r="T142" s="11" t="s">
        <v>30</v>
      </c>
      <c r="U142" s="11" t="s">
        <v>29</v>
      </c>
      <c r="V142" s="11" t="s">
        <v>32</v>
      </c>
      <c r="W142" s="22" t="s">
        <v>14</v>
      </c>
    </row>
    <row r="143" spans="1:23" ht="6.75" customHeight="1">
      <c r="A143"/>
      <c r="B143" s="7"/>
      <c r="C143" s="7"/>
      <c r="D143" s="57"/>
      <c r="E143" s="39"/>
      <c r="F143" s="41"/>
      <c r="G143" s="41"/>
      <c r="H143" s="41"/>
      <c r="I143" s="43"/>
      <c r="J143" s="45"/>
      <c r="K143" s="47"/>
      <c r="L143" s="49"/>
      <c r="M143" s="31" t="s">
        <v>21</v>
      </c>
      <c r="N143" s="12" t="s">
        <v>30</v>
      </c>
      <c r="O143" s="12" t="s">
        <v>30</v>
      </c>
      <c r="P143" s="12">
        <v>400</v>
      </c>
      <c r="Q143" s="12" t="s">
        <v>30</v>
      </c>
      <c r="R143" s="12" t="s">
        <v>30</v>
      </c>
      <c r="S143" s="12" t="s">
        <v>30</v>
      </c>
      <c r="T143" s="12" t="s">
        <v>30</v>
      </c>
      <c r="U143" s="12">
        <v>400</v>
      </c>
      <c r="V143" s="12">
        <v>3000</v>
      </c>
      <c r="W143" s="23">
        <v>3000</v>
      </c>
    </row>
    <row r="144" spans="1:23" s="8" customFormat="1" ht="25.5" customHeight="1">
      <c r="A144"/>
      <c r="B144" s="7"/>
      <c r="C144" s="7"/>
      <c r="D144" s="56">
        <v>70</v>
      </c>
      <c r="E144" s="38" t="s">
        <v>145</v>
      </c>
      <c r="F144" s="40" t="s">
        <v>144</v>
      </c>
      <c r="G144" s="40">
        <v>16</v>
      </c>
      <c r="H144" s="40">
        <v>5</v>
      </c>
      <c r="I144" s="42" t="s">
        <v>42</v>
      </c>
      <c r="J144" s="44">
        <v>1984</v>
      </c>
      <c r="K144" s="46">
        <v>2016</v>
      </c>
      <c r="L144" s="48" t="s">
        <v>4</v>
      </c>
      <c r="M144" s="30" t="s">
        <v>19</v>
      </c>
      <c r="N144" s="11" t="s">
        <v>30</v>
      </c>
      <c r="O144" s="11" t="s">
        <v>30</v>
      </c>
      <c r="P144" s="11" t="s">
        <v>29</v>
      </c>
      <c r="Q144" s="11" t="s">
        <v>30</v>
      </c>
      <c r="R144" s="11" t="s">
        <v>30</v>
      </c>
      <c r="S144" s="11" t="s">
        <v>30</v>
      </c>
      <c r="T144" s="11" t="s">
        <v>30</v>
      </c>
      <c r="U144" s="11" t="s">
        <v>29</v>
      </c>
      <c r="V144" s="11" t="s">
        <v>32</v>
      </c>
      <c r="W144" s="22" t="s">
        <v>14</v>
      </c>
    </row>
    <row r="145" spans="1:23" ht="6.75" customHeight="1">
      <c r="A145"/>
      <c r="B145" s="7"/>
      <c r="C145" s="7"/>
      <c r="D145" s="57"/>
      <c r="E145" s="39"/>
      <c r="F145" s="41"/>
      <c r="G145" s="41"/>
      <c r="H145" s="41"/>
      <c r="I145" s="43"/>
      <c r="J145" s="45"/>
      <c r="K145" s="47"/>
      <c r="L145" s="49"/>
      <c r="M145" s="31" t="s">
        <v>21</v>
      </c>
      <c r="N145" s="12" t="s">
        <v>30</v>
      </c>
      <c r="O145" s="12" t="s">
        <v>30</v>
      </c>
      <c r="P145" s="12">
        <v>400</v>
      </c>
      <c r="Q145" s="12" t="s">
        <v>30</v>
      </c>
      <c r="R145" s="12" t="s">
        <v>30</v>
      </c>
      <c r="S145" s="12" t="s">
        <v>30</v>
      </c>
      <c r="T145" s="12" t="s">
        <v>30</v>
      </c>
      <c r="U145" s="12">
        <v>400</v>
      </c>
      <c r="V145" s="12">
        <v>3000</v>
      </c>
      <c r="W145" s="23">
        <v>3581</v>
      </c>
    </row>
    <row r="146" spans="1:23" s="8" customFormat="1" ht="25.5" customHeight="1">
      <c r="A146"/>
      <c r="B146" s="7"/>
      <c r="C146" s="7"/>
      <c r="D146" s="56">
        <v>71</v>
      </c>
      <c r="E146" s="38" t="s">
        <v>198</v>
      </c>
      <c r="F146" s="40" t="s">
        <v>199</v>
      </c>
      <c r="G146" s="40">
        <v>6</v>
      </c>
      <c r="H146" s="40">
        <v>4.0999999999999996</v>
      </c>
      <c r="I146" s="42" t="s">
        <v>39</v>
      </c>
      <c r="J146" s="44">
        <v>1982</v>
      </c>
      <c r="K146" s="46">
        <v>2015</v>
      </c>
      <c r="L146" s="48" t="s">
        <v>4</v>
      </c>
      <c r="M146" s="30" t="s">
        <v>19</v>
      </c>
      <c r="N146" s="11" t="s">
        <v>30</v>
      </c>
      <c r="O146" s="11" t="s">
        <v>29</v>
      </c>
      <c r="P146" s="11" t="s">
        <v>30</v>
      </c>
      <c r="Q146" s="11" t="s">
        <v>30</v>
      </c>
      <c r="R146" s="11" t="s">
        <v>30</v>
      </c>
      <c r="S146" s="11" t="s">
        <v>30</v>
      </c>
      <c r="T146" s="11" t="s">
        <v>29</v>
      </c>
      <c r="U146" s="11" t="s">
        <v>30</v>
      </c>
      <c r="V146" s="11" t="s">
        <v>32</v>
      </c>
      <c r="W146" s="22" t="s">
        <v>15</v>
      </c>
    </row>
    <row r="147" spans="1:23" ht="6.75" customHeight="1">
      <c r="A147"/>
      <c r="B147" s="7"/>
      <c r="C147" s="7"/>
      <c r="D147" s="57"/>
      <c r="E147" s="39"/>
      <c r="F147" s="41"/>
      <c r="G147" s="41"/>
      <c r="H147" s="41"/>
      <c r="I147" s="43"/>
      <c r="J147" s="45"/>
      <c r="K147" s="47"/>
      <c r="L147" s="49"/>
      <c r="M147" s="31" t="s">
        <v>21</v>
      </c>
      <c r="N147" s="12" t="s">
        <v>30</v>
      </c>
      <c r="O147" s="35">
        <f>310-66</f>
        <v>244</v>
      </c>
      <c r="P147" s="12" t="s">
        <v>30</v>
      </c>
      <c r="Q147" s="12" t="s">
        <v>30</v>
      </c>
      <c r="R147" s="12" t="s">
        <v>30</v>
      </c>
      <c r="S147" s="12" t="s">
        <v>30</v>
      </c>
      <c r="T147" s="12">
        <v>310</v>
      </c>
      <c r="U147" s="12" t="s">
        <v>30</v>
      </c>
      <c r="V147" s="12">
        <v>3000</v>
      </c>
      <c r="W147" s="23">
        <v>3000</v>
      </c>
    </row>
    <row r="148" spans="1:23" s="8" customFormat="1" ht="25.5" customHeight="1">
      <c r="A148"/>
      <c r="B148" s="7"/>
      <c r="C148" s="7"/>
      <c r="D148" s="56">
        <v>72</v>
      </c>
      <c r="E148" s="38" t="s">
        <v>351</v>
      </c>
      <c r="F148" s="40" t="s">
        <v>352</v>
      </c>
      <c r="G148" s="40">
        <v>14.3</v>
      </c>
      <c r="H148" s="40">
        <v>3.8</v>
      </c>
      <c r="I148" s="42" t="s">
        <v>35</v>
      </c>
      <c r="J148" s="44">
        <v>1989</v>
      </c>
      <c r="K148" s="46">
        <v>2017</v>
      </c>
      <c r="L148" s="48" t="s">
        <v>4</v>
      </c>
      <c r="M148" s="30" t="s">
        <v>19</v>
      </c>
      <c r="N148" s="11" t="s">
        <v>30</v>
      </c>
      <c r="O148" s="11" t="s">
        <v>30</v>
      </c>
      <c r="P148" s="11" t="s">
        <v>30</v>
      </c>
      <c r="Q148" s="11" t="s">
        <v>29</v>
      </c>
      <c r="R148" s="11" t="s">
        <v>30</v>
      </c>
      <c r="S148" s="11" t="s">
        <v>30</v>
      </c>
      <c r="T148" s="11" t="s">
        <v>30</v>
      </c>
      <c r="U148" s="11" t="s">
        <v>30</v>
      </c>
      <c r="V148" s="11" t="s">
        <v>36</v>
      </c>
      <c r="W148" s="22" t="s">
        <v>14</v>
      </c>
    </row>
    <row r="149" spans="1:23" ht="6.75" customHeight="1">
      <c r="A149"/>
      <c r="B149" s="7"/>
      <c r="C149" s="7"/>
      <c r="D149" s="57"/>
      <c r="E149" s="39"/>
      <c r="F149" s="41"/>
      <c r="G149" s="41"/>
      <c r="H149" s="41"/>
      <c r="I149" s="43"/>
      <c r="J149" s="45"/>
      <c r="K149" s="47"/>
      <c r="L149" s="49"/>
      <c r="M149" s="31" t="s">
        <v>21</v>
      </c>
      <c r="N149" s="12" t="s">
        <v>30</v>
      </c>
      <c r="O149" s="12" t="s">
        <v>30</v>
      </c>
      <c r="P149" s="12" t="s">
        <v>30</v>
      </c>
      <c r="Q149" s="12">
        <v>400</v>
      </c>
      <c r="R149" s="12" t="s">
        <v>30</v>
      </c>
      <c r="S149" s="12" t="s">
        <v>30</v>
      </c>
      <c r="T149" s="12" t="s">
        <v>30</v>
      </c>
      <c r="U149" s="12" t="s">
        <v>30</v>
      </c>
      <c r="V149" s="12">
        <v>1900</v>
      </c>
      <c r="W149" s="23">
        <v>1500</v>
      </c>
    </row>
    <row r="150" spans="1:23" s="8" customFormat="1" ht="25.5" customHeight="1">
      <c r="A150"/>
      <c r="B150" s="7"/>
      <c r="C150" s="7"/>
      <c r="D150" s="56">
        <v>73</v>
      </c>
      <c r="E150" s="38" t="s">
        <v>202</v>
      </c>
      <c r="F150" s="40" t="s">
        <v>107</v>
      </c>
      <c r="G150" s="40">
        <v>14.6</v>
      </c>
      <c r="H150" s="40">
        <v>4.2</v>
      </c>
      <c r="I150" s="42" t="s">
        <v>38</v>
      </c>
      <c r="J150" s="44">
        <v>1967</v>
      </c>
      <c r="K150" s="46">
        <v>2015</v>
      </c>
      <c r="L150" s="48" t="s">
        <v>4</v>
      </c>
      <c r="M150" s="30" t="s">
        <v>19</v>
      </c>
      <c r="N150" s="11" t="s">
        <v>30</v>
      </c>
      <c r="O150" s="11" t="s">
        <v>29</v>
      </c>
      <c r="P150" s="11" t="s">
        <v>30</v>
      </c>
      <c r="Q150" s="11" t="s">
        <v>30</v>
      </c>
      <c r="R150" s="11" t="s">
        <v>30</v>
      </c>
      <c r="S150" s="11" t="s">
        <v>30</v>
      </c>
      <c r="T150" s="11" t="s">
        <v>29</v>
      </c>
      <c r="U150" s="11" t="s">
        <v>30</v>
      </c>
      <c r="V150" s="11" t="s">
        <v>32</v>
      </c>
      <c r="W150" s="22" t="s">
        <v>17</v>
      </c>
    </row>
    <row r="151" spans="1:23" ht="6.75" customHeight="1">
      <c r="A151"/>
      <c r="B151" s="7"/>
      <c r="C151" s="7"/>
      <c r="D151" s="57"/>
      <c r="E151" s="39"/>
      <c r="F151" s="41"/>
      <c r="G151" s="41"/>
      <c r="H151" s="41"/>
      <c r="I151" s="43"/>
      <c r="J151" s="45"/>
      <c r="K151" s="47"/>
      <c r="L151" s="49"/>
      <c r="M151" s="31" t="s">
        <v>21</v>
      </c>
      <c r="N151" s="12" t="s">
        <v>30</v>
      </c>
      <c r="O151" s="35">
        <f>400-67</f>
        <v>333</v>
      </c>
      <c r="P151" s="12" t="s">
        <v>30</v>
      </c>
      <c r="Q151" s="12" t="s">
        <v>30</v>
      </c>
      <c r="R151" s="12" t="s">
        <v>30</v>
      </c>
      <c r="S151" s="12" t="s">
        <v>30</v>
      </c>
      <c r="T151" s="12">
        <v>400</v>
      </c>
      <c r="U151" s="12" t="s">
        <v>30</v>
      </c>
      <c r="V151" s="12">
        <v>1500</v>
      </c>
      <c r="W151" s="23">
        <v>1500</v>
      </c>
    </row>
    <row r="152" spans="1:23" s="8" customFormat="1" ht="25.5" customHeight="1">
      <c r="A152"/>
      <c r="B152" s="7"/>
      <c r="C152" s="7"/>
      <c r="D152" s="56">
        <v>74</v>
      </c>
      <c r="E152" s="38" t="s">
        <v>165</v>
      </c>
      <c r="F152" s="40" t="s">
        <v>166</v>
      </c>
      <c r="G152" s="40">
        <v>24</v>
      </c>
      <c r="H152" s="40">
        <v>8.1999999999999993</v>
      </c>
      <c r="I152" s="42" t="s">
        <v>31</v>
      </c>
      <c r="J152" s="44">
        <v>1987</v>
      </c>
      <c r="K152" s="46">
        <v>2015</v>
      </c>
      <c r="L152" s="48" t="s">
        <v>3</v>
      </c>
      <c r="M152" s="30" t="s">
        <v>19</v>
      </c>
      <c r="N152" s="11" t="s">
        <v>30</v>
      </c>
      <c r="O152" s="11" t="s">
        <v>29</v>
      </c>
      <c r="P152" s="11" t="s">
        <v>30</v>
      </c>
      <c r="Q152" s="11" t="s">
        <v>30</v>
      </c>
      <c r="R152" s="11" t="s">
        <v>30</v>
      </c>
      <c r="S152" s="11" t="s">
        <v>30</v>
      </c>
      <c r="T152" s="11" t="s">
        <v>29</v>
      </c>
      <c r="U152" s="11" t="s">
        <v>30</v>
      </c>
      <c r="V152" s="11" t="s">
        <v>32</v>
      </c>
      <c r="W152" s="22" t="s">
        <v>37</v>
      </c>
    </row>
    <row r="153" spans="1:23" ht="6.75" customHeight="1">
      <c r="A153"/>
      <c r="B153" s="7"/>
      <c r="C153" s="7"/>
      <c r="D153" s="57"/>
      <c r="E153" s="39"/>
      <c r="F153" s="41"/>
      <c r="G153" s="41"/>
      <c r="H153" s="41"/>
      <c r="I153" s="43"/>
      <c r="J153" s="45"/>
      <c r="K153" s="47"/>
      <c r="L153" s="49"/>
      <c r="M153" s="31" t="s">
        <v>21</v>
      </c>
      <c r="N153" s="12" t="s">
        <v>30</v>
      </c>
      <c r="O153" s="35">
        <f>400-67</f>
        <v>333</v>
      </c>
      <c r="P153" s="12" t="s">
        <v>30</v>
      </c>
      <c r="Q153" s="12" t="s">
        <v>30</v>
      </c>
      <c r="R153" s="12" t="s">
        <v>30</v>
      </c>
      <c r="S153" s="12" t="s">
        <v>30</v>
      </c>
      <c r="T153" s="12">
        <v>400</v>
      </c>
      <c r="U153" s="12" t="s">
        <v>30</v>
      </c>
      <c r="V153" s="12">
        <v>3000</v>
      </c>
      <c r="W153" s="23">
        <v>6603</v>
      </c>
    </row>
    <row r="154" spans="1:23" s="8" customFormat="1" ht="25.5" customHeight="1">
      <c r="A154"/>
      <c r="B154" s="7"/>
      <c r="C154" s="7"/>
      <c r="D154" s="36">
        <v>75</v>
      </c>
      <c r="E154" s="38" t="s">
        <v>259</v>
      </c>
      <c r="F154" s="40" t="s">
        <v>189</v>
      </c>
      <c r="G154" s="40">
        <v>51</v>
      </c>
      <c r="H154" s="40">
        <v>7.3</v>
      </c>
      <c r="I154" s="42" t="s">
        <v>31</v>
      </c>
      <c r="J154" s="44">
        <v>1990</v>
      </c>
      <c r="K154" s="46">
        <v>2015</v>
      </c>
      <c r="L154" s="48" t="s">
        <v>3</v>
      </c>
      <c r="M154" s="30" t="s">
        <v>19</v>
      </c>
      <c r="N154" s="11" t="s">
        <v>30</v>
      </c>
      <c r="O154" s="11" t="s">
        <v>29</v>
      </c>
      <c r="P154" s="11" t="s">
        <v>30</v>
      </c>
      <c r="Q154" s="11" t="s">
        <v>30</v>
      </c>
      <c r="R154" s="11" t="s">
        <v>30</v>
      </c>
      <c r="S154" s="11" t="s">
        <v>30</v>
      </c>
      <c r="T154" s="11" t="s">
        <v>29</v>
      </c>
      <c r="U154" s="11" t="s">
        <v>30</v>
      </c>
      <c r="V154" s="11" t="s">
        <v>32</v>
      </c>
      <c r="W154" s="22" t="s">
        <v>16</v>
      </c>
    </row>
    <row r="155" spans="1:23" ht="6.75" customHeight="1">
      <c r="A155"/>
      <c r="B155" s="7"/>
      <c r="C155" s="7"/>
      <c r="D155" s="37"/>
      <c r="E155" s="39"/>
      <c r="F155" s="41"/>
      <c r="G155" s="41"/>
      <c r="H155" s="41"/>
      <c r="I155" s="43"/>
      <c r="J155" s="45"/>
      <c r="K155" s="47"/>
      <c r="L155" s="49"/>
      <c r="M155" s="31" t="s">
        <v>21</v>
      </c>
      <c r="N155" s="12" t="s">
        <v>30</v>
      </c>
      <c r="O155" s="35">
        <f>400-67</f>
        <v>333</v>
      </c>
      <c r="P155" s="12" t="s">
        <v>30</v>
      </c>
      <c r="Q155" s="12" t="s">
        <v>30</v>
      </c>
      <c r="R155" s="12" t="s">
        <v>30</v>
      </c>
      <c r="S155" s="12" t="s">
        <v>30</v>
      </c>
      <c r="T155" s="12">
        <v>400</v>
      </c>
      <c r="U155" s="12" t="s">
        <v>30</v>
      </c>
      <c r="V155" s="12">
        <v>1500</v>
      </c>
      <c r="W155" s="23">
        <v>1736</v>
      </c>
    </row>
    <row r="156" spans="1:23" s="8" customFormat="1" ht="25.5" customHeight="1">
      <c r="A156"/>
      <c r="B156" s="7"/>
      <c r="C156" s="7"/>
      <c r="D156" s="36">
        <v>76</v>
      </c>
      <c r="E156" s="38" t="s">
        <v>257</v>
      </c>
      <c r="F156" s="40" t="s">
        <v>256</v>
      </c>
      <c r="G156" s="40">
        <v>7.4</v>
      </c>
      <c r="H156" s="40">
        <v>4.5</v>
      </c>
      <c r="I156" s="42" t="s">
        <v>39</v>
      </c>
      <c r="J156" s="44">
        <v>1971</v>
      </c>
      <c r="K156" s="46">
        <v>2015</v>
      </c>
      <c r="L156" s="48" t="s">
        <v>3</v>
      </c>
      <c r="M156" s="30" t="s">
        <v>19</v>
      </c>
      <c r="N156" s="11" t="s">
        <v>30</v>
      </c>
      <c r="O156" s="11" t="s">
        <v>29</v>
      </c>
      <c r="P156" s="11" t="s">
        <v>30</v>
      </c>
      <c r="Q156" s="11" t="s">
        <v>30</v>
      </c>
      <c r="R156" s="11" t="s">
        <v>30</v>
      </c>
      <c r="S156" s="11" t="s">
        <v>30</v>
      </c>
      <c r="T156" s="11" t="s">
        <v>29</v>
      </c>
      <c r="U156" s="11" t="s">
        <v>30</v>
      </c>
      <c r="V156" s="11" t="s">
        <v>32</v>
      </c>
      <c r="W156" s="22" t="s">
        <v>15</v>
      </c>
    </row>
    <row r="157" spans="1:23" ht="6.75" customHeight="1">
      <c r="A157"/>
      <c r="B157" s="7"/>
      <c r="C157" s="7"/>
      <c r="D157" s="37"/>
      <c r="E157" s="39"/>
      <c r="F157" s="41"/>
      <c r="G157" s="41"/>
      <c r="H157" s="41"/>
      <c r="I157" s="43"/>
      <c r="J157" s="45"/>
      <c r="K157" s="47"/>
      <c r="L157" s="49"/>
      <c r="M157" s="31" t="s">
        <v>21</v>
      </c>
      <c r="N157" s="12" t="s">
        <v>30</v>
      </c>
      <c r="O157" s="35">
        <f>310-66</f>
        <v>244</v>
      </c>
      <c r="P157" s="12" t="s">
        <v>30</v>
      </c>
      <c r="Q157" s="12" t="s">
        <v>30</v>
      </c>
      <c r="R157" s="12" t="s">
        <v>30</v>
      </c>
      <c r="S157" s="12" t="s">
        <v>30</v>
      </c>
      <c r="T157" s="12">
        <v>310</v>
      </c>
      <c r="U157" s="12" t="s">
        <v>30</v>
      </c>
      <c r="V157" s="12">
        <v>1500</v>
      </c>
      <c r="W157" s="23">
        <v>1500</v>
      </c>
    </row>
    <row r="158" spans="1:23" s="8" customFormat="1" ht="25.5" customHeight="1">
      <c r="A158"/>
      <c r="B158" s="7"/>
      <c r="C158" s="7"/>
      <c r="D158" s="36">
        <v>77</v>
      </c>
      <c r="E158" s="38" t="s">
        <v>258</v>
      </c>
      <c r="F158" s="40" t="s">
        <v>189</v>
      </c>
      <c r="G158" s="40">
        <v>11</v>
      </c>
      <c r="H158" s="40">
        <v>6</v>
      </c>
      <c r="I158" s="42" t="s">
        <v>27</v>
      </c>
      <c r="J158" s="44">
        <v>1985</v>
      </c>
      <c r="K158" s="46">
        <v>2015</v>
      </c>
      <c r="L158" s="48" t="s">
        <v>3</v>
      </c>
      <c r="M158" s="30" t="s">
        <v>19</v>
      </c>
      <c r="N158" s="11" t="s">
        <v>30</v>
      </c>
      <c r="O158" s="11" t="s">
        <v>29</v>
      </c>
      <c r="P158" s="11" t="s">
        <v>30</v>
      </c>
      <c r="Q158" s="11" t="s">
        <v>30</v>
      </c>
      <c r="R158" s="11" t="s">
        <v>30</v>
      </c>
      <c r="S158" s="11" t="s">
        <v>30</v>
      </c>
      <c r="T158" s="11" t="s">
        <v>29</v>
      </c>
      <c r="U158" s="11" t="s">
        <v>30</v>
      </c>
      <c r="V158" s="11" t="s">
        <v>32</v>
      </c>
      <c r="W158" s="22" t="s">
        <v>15</v>
      </c>
    </row>
    <row r="159" spans="1:23" ht="6.75" customHeight="1">
      <c r="A159"/>
      <c r="B159" s="7"/>
      <c r="C159" s="7"/>
      <c r="D159" s="37"/>
      <c r="E159" s="39"/>
      <c r="F159" s="41"/>
      <c r="G159" s="41"/>
      <c r="H159" s="41"/>
      <c r="I159" s="43"/>
      <c r="J159" s="45"/>
      <c r="K159" s="47"/>
      <c r="L159" s="49"/>
      <c r="M159" s="31" t="s">
        <v>21</v>
      </c>
      <c r="N159" s="12" t="s">
        <v>30</v>
      </c>
      <c r="O159" s="35">
        <f>310-66</f>
        <v>244</v>
      </c>
      <c r="P159" s="12" t="s">
        <v>30</v>
      </c>
      <c r="Q159" s="12" t="s">
        <v>30</v>
      </c>
      <c r="R159" s="12" t="s">
        <v>30</v>
      </c>
      <c r="S159" s="12" t="s">
        <v>30</v>
      </c>
      <c r="T159" s="12">
        <v>310</v>
      </c>
      <c r="U159" s="12" t="s">
        <v>30</v>
      </c>
      <c r="V159" s="12">
        <v>1500</v>
      </c>
      <c r="W159" s="23">
        <v>1500</v>
      </c>
    </row>
    <row r="160" spans="1:23" s="8" customFormat="1" ht="25.5" customHeight="1">
      <c r="A160"/>
      <c r="B160" s="7"/>
      <c r="C160" s="7"/>
      <c r="D160" s="36">
        <v>78</v>
      </c>
      <c r="E160" s="38" t="s">
        <v>248</v>
      </c>
      <c r="F160" s="40" t="s">
        <v>247</v>
      </c>
      <c r="G160" s="40">
        <v>31.9</v>
      </c>
      <c r="H160" s="40">
        <v>6.2</v>
      </c>
      <c r="I160" s="42" t="s">
        <v>31</v>
      </c>
      <c r="J160" s="44">
        <v>1985</v>
      </c>
      <c r="K160" s="46">
        <v>2015</v>
      </c>
      <c r="L160" s="48" t="s">
        <v>3</v>
      </c>
      <c r="M160" s="30" t="s">
        <v>19</v>
      </c>
      <c r="N160" s="11" t="s">
        <v>30</v>
      </c>
      <c r="O160" s="11" t="s">
        <v>29</v>
      </c>
      <c r="P160" s="11" t="s">
        <v>30</v>
      </c>
      <c r="Q160" s="11" t="s">
        <v>30</v>
      </c>
      <c r="R160" s="11" t="s">
        <v>30</v>
      </c>
      <c r="S160" s="11" t="s">
        <v>30</v>
      </c>
      <c r="T160" s="11" t="s">
        <v>29</v>
      </c>
      <c r="U160" s="11" t="s">
        <v>30</v>
      </c>
      <c r="V160" s="11" t="s">
        <v>32</v>
      </c>
      <c r="W160" s="22" t="s">
        <v>15</v>
      </c>
    </row>
    <row r="161" spans="1:23" ht="6.75" customHeight="1">
      <c r="A161"/>
      <c r="B161" s="7"/>
      <c r="C161" s="7"/>
      <c r="D161" s="37"/>
      <c r="E161" s="39"/>
      <c r="F161" s="41"/>
      <c r="G161" s="41"/>
      <c r="H161" s="41"/>
      <c r="I161" s="43"/>
      <c r="J161" s="45"/>
      <c r="K161" s="47"/>
      <c r="L161" s="49"/>
      <c r="M161" s="31" t="s">
        <v>21</v>
      </c>
      <c r="N161" s="12" t="s">
        <v>30</v>
      </c>
      <c r="O161" s="35">
        <f>400-67</f>
        <v>333</v>
      </c>
      <c r="P161" s="12" t="s">
        <v>30</v>
      </c>
      <c r="Q161" s="12" t="s">
        <v>30</v>
      </c>
      <c r="R161" s="12" t="s">
        <v>30</v>
      </c>
      <c r="S161" s="12" t="s">
        <v>30</v>
      </c>
      <c r="T161" s="12">
        <v>400</v>
      </c>
      <c r="U161" s="12" t="s">
        <v>30</v>
      </c>
      <c r="V161" s="12">
        <v>1500</v>
      </c>
      <c r="W161" s="23">
        <v>1646</v>
      </c>
    </row>
    <row r="162" spans="1:23" s="8" customFormat="1" ht="25.5" customHeight="1">
      <c r="A162"/>
      <c r="B162" s="7"/>
      <c r="C162" s="7"/>
      <c r="D162" s="36">
        <v>79</v>
      </c>
      <c r="E162" s="38" t="s">
        <v>236</v>
      </c>
      <c r="F162" s="40" t="s">
        <v>237</v>
      </c>
      <c r="G162" s="40">
        <v>8</v>
      </c>
      <c r="H162" s="40">
        <v>4.2</v>
      </c>
      <c r="I162" s="42" t="s">
        <v>39</v>
      </c>
      <c r="J162" s="44">
        <v>1970</v>
      </c>
      <c r="K162" s="46">
        <v>2015</v>
      </c>
      <c r="L162" s="48" t="s">
        <v>3</v>
      </c>
      <c r="M162" s="30" t="s">
        <v>19</v>
      </c>
      <c r="N162" s="11" t="s">
        <v>30</v>
      </c>
      <c r="O162" s="11" t="s">
        <v>29</v>
      </c>
      <c r="P162" s="11" t="s">
        <v>30</v>
      </c>
      <c r="Q162" s="11" t="s">
        <v>30</v>
      </c>
      <c r="R162" s="11" t="s">
        <v>30</v>
      </c>
      <c r="S162" s="11" t="s">
        <v>30</v>
      </c>
      <c r="T162" s="11" t="s">
        <v>29</v>
      </c>
      <c r="U162" s="11" t="s">
        <v>30</v>
      </c>
      <c r="V162" s="11" t="s">
        <v>32</v>
      </c>
      <c r="W162" s="22" t="s">
        <v>16</v>
      </c>
    </row>
    <row r="163" spans="1:23" ht="6.75" customHeight="1">
      <c r="A163"/>
      <c r="B163" s="7"/>
      <c r="C163" s="7"/>
      <c r="D163" s="37"/>
      <c r="E163" s="39"/>
      <c r="F163" s="41"/>
      <c r="G163" s="41"/>
      <c r="H163" s="41"/>
      <c r="I163" s="43"/>
      <c r="J163" s="45"/>
      <c r="K163" s="47"/>
      <c r="L163" s="49"/>
      <c r="M163" s="31" t="s">
        <v>21</v>
      </c>
      <c r="N163" s="12" t="s">
        <v>30</v>
      </c>
      <c r="O163" s="35">
        <f>310-66</f>
        <v>244</v>
      </c>
      <c r="P163" s="12" t="s">
        <v>30</v>
      </c>
      <c r="Q163" s="12" t="s">
        <v>30</v>
      </c>
      <c r="R163" s="12" t="s">
        <v>30</v>
      </c>
      <c r="S163" s="12" t="s">
        <v>30</v>
      </c>
      <c r="T163" s="12">
        <v>310</v>
      </c>
      <c r="U163" s="12" t="s">
        <v>30</v>
      </c>
      <c r="V163" s="12">
        <v>1500</v>
      </c>
      <c r="W163" s="23">
        <v>1500</v>
      </c>
    </row>
    <row r="164" spans="1:23" s="8" customFormat="1" ht="25.5" customHeight="1">
      <c r="A164"/>
      <c r="B164" s="7"/>
      <c r="C164" s="7"/>
      <c r="D164" s="36">
        <v>80</v>
      </c>
      <c r="E164" s="38" t="s">
        <v>206</v>
      </c>
      <c r="F164" s="40" t="s">
        <v>207</v>
      </c>
      <c r="G164" s="40">
        <v>12.5</v>
      </c>
      <c r="H164" s="40">
        <v>4.5999999999999996</v>
      </c>
      <c r="I164" s="42" t="s">
        <v>27</v>
      </c>
      <c r="J164" s="44">
        <v>1984</v>
      </c>
      <c r="K164" s="46">
        <v>2015</v>
      </c>
      <c r="L164" s="48" t="s">
        <v>3</v>
      </c>
      <c r="M164" s="30" t="s">
        <v>19</v>
      </c>
      <c r="N164" s="11" t="s">
        <v>30</v>
      </c>
      <c r="O164" s="11" t="s">
        <v>29</v>
      </c>
      <c r="P164" s="11" t="s">
        <v>30</v>
      </c>
      <c r="Q164" s="11" t="s">
        <v>30</v>
      </c>
      <c r="R164" s="11" t="s">
        <v>30</v>
      </c>
      <c r="S164" s="11" t="s">
        <v>30</v>
      </c>
      <c r="T164" s="11" t="s">
        <v>29</v>
      </c>
      <c r="U164" s="11" t="s">
        <v>30</v>
      </c>
      <c r="V164" s="11" t="s">
        <v>32</v>
      </c>
      <c r="W164" s="22" t="s">
        <v>15</v>
      </c>
    </row>
    <row r="165" spans="1:23" ht="6.75" customHeight="1">
      <c r="A165"/>
      <c r="B165" s="7"/>
      <c r="C165" s="7"/>
      <c r="D165" s="37"/>
      <c r="E165" s="39"/>
      <c r="F165" s="41"/>
      <c r="G165" s="41"/>
      <c r="H165" s="41"/>
      <c r="I165" s="43"/>
      <c r="J165" s="45"/>
      <c r="K165" s="47"/>
      <c r="L165" s="49"/>
      <c r="M165" s="31" t="s">
        <v>21</v>
      </c>
      <c r="N165" s="12" t="s">
        <v>30</v>
      </c>
      <c r="O165" s="35">
        <f>400-67</f>
        <v>333</v>
      </c>
      <c r="P165" s="12" t="s">
        <v>30</v>
      </c>
      <c r="Q165" s="12" t="s">
        <v>30</v>
      </c>
      <c r="R165" s="12" t="s">
        <v>30</v>
      </c>
      <c r="S165" s="12" t="s">
        <v>30</v>
      </c>
      <c r="T165" s="12">
        <v>400</v>
      </c>
      <c r="U165" s="12" t="s">
        <v>30</v>
      </c>
      <c r="V165" s="12">
        <v>1500</v>
      </c>
      <c r="W165" s="23">
        <v>1500</v>
      </c>
    </row>
    <row r="166" spans="1:23" s="8" customFormat="1" ht="25.5" customHeight="1">
      <c r="A166"/>
      <c r="B166" s="7"/>
      <c r="C166" s="7"/>
      <c r="D166" s="36">
        <v>81</v>
      </c>
      <c r="E166" s="38" t="s">
        <v>123</v>
      </c>
      <c r="F166" s="40" t="s">
        <v>124</v>
      </c>
      <c r="G166" s="40">
        <v>26.7</v>
      </c>
      <c r="H166" s="40">
        <v>4.8</v>
      </c>
      <c r="I166" s="42" t="s">
        <v>38</v>
      </c>
      <c r="J166" s="44">
        <v>1972</v>
      </c>
      <c r="K166" s="46">
        <v>2016</v>
      </c>
      <c r="L166" s="48" t="s">
        <v>4</v>
      </c>
      <c r="M166" s="30" t="s">
        <v>19</v>
      </c>
      <c r="N166" s="11" t="s">
        <v>30</v>
      </c>
      <c r="O166" s="11" t="s">
        <v>30</v>
      </c>
      <c r="P166" s="11" t="s">
        <v>29</v>
      </c>
      <c r="Q166" s="11" t="s">
        <v>30</v>
      </c>
      <c r="R166" s="11" t="s">
        <v>30</v>
      </c>
      <c r="S166" s="11" t="s">
        <v>30</v>
      </c>
      <c r="T166" s="11" t="s">
        <v>30</v>
      </c>
      <c r="U166" s="11" t="s">
        <v>29</v>
      </c>
      <c r="V166" s="11" t="s">
        <v>30</v>
      </c>
      <c r="W166" s="22" t="s">
        <v>32</v>
      </c>
    </row>
    <row r="167" spans="1:23" ht="6.75" customHeight="1">
      <c r="A167"/>
      <c r="B167" s="7"/>
      <c r="C167" s="7"/>
      <c r="D167" s="37"/>
      <c r="E167" s="39"/>
      <c r="F167" s="41"/>
      <c r="G167" s="41"/>
      <c r="H167" s="41"/>
      <c r="I167" s="43"/>
      <c r="J167" s="45"/>
      <c r="K167" s="47"/>
      <c r="L167" s="49"/>
      <c r="M167" s="31" t="s">
        <v>21</v>
      </c>
      <c r="N167" s="12" t="s">
        <v>30</v>
      </c>
      <c r="O167" s="12" t="s">
        <v>30</v>
      </c>
      <c r="P167" s="12">
        <v>400</v>
      </c>
      <c r="Q167" s="12" t="s">
        <v>30</v>
      </c>
      <c r="R167" s="12" t="s">
        <v>30</v>
      </c>
      <c r="S167" s="12" t="s">
        <v>30</v>
      </c>
      <c r="T167" s="12" t="s">
        <v>30</v>
      </c>
      <c r="U167" s="12">
        <v>400</v>
      </c>
      <c r="V167" s="12" t="s">
        <v>30</v>
      </c>
      <c r="W167" s="23">
        <v>1500</v>
      </c>
    </row>
    <row r="168" spans="1:23" s="8" customFormat="1" ht="25.5" customHeight="1">
      <c r="A168"/>
      <c r="B168" s="7"/>
      <c r="C168" s="7"/>
      <c r="D168" s="36">
        <v>82</v>
      </c>
      <c r="E168" s="38" t="s">
        <v>353</v>
      </c>
      <c r="F168" s="40" t="s">
        <v>209</v>
      </c>
      <c r="G168" s="40">
        <v>19.3</v>
      </c>
      <c r="H168" s="40">
        <v>5.2</v>
      </c>
      <c r="I168" s="42" t="s">
        <v>386</v>
      </c>
      <c r="J168" s="44">
        <v>2008</v>
      </c>
      <c r="K168" s="46">
        <v>2017</v>
      </c>
      <c r="L168" s="48" t="s">
        <v>3</v>
      </c>
      <c r="M168" s="30" t="s">
        <v>19</v>
      </c>
      <c r="N168" s="11" t="s">
        <v>30</v>
      </c>
      <c r="O168" s="11" t="s">
        <v>30</v>
      </c>
      <c r="P168" s="11" t="s">
        <v>30</v>
      </c>
      <c r="Q168" s="11" t="s">
        <v>29</v>
      </c>
      <c r="R168" s="11" t="s">
        <v>30</v>
      </c>
      <c r="S168" s="11" t="s">
        <v>30</v>
      </c>
      <c r="T168" s="11" t="s">
        <v>30</v>
      </c>
      <c r="U168" s="11" t="s">
        <v>30</v>
      </c>
      <c r="V168" s="11" t="s">
        <v>29</v>
      </c>
      <c r="W168" s="22" t="s">
        <v>32</v>
      </c>
    </row>
    <row r="169" spans="1:23" ht="6.75" customHeight="1">
      <c r="A169"/>
      <c r="B169" s="7"/>
      <c r="C169" s="7"/>
      <c r="D169" s="37"/>
      <c r="E169" s="39"/>
      <c r="F169" s="41"/>
      <c r="G169" s="41"/>
      <c r="H169" s="41"/>
      <c r="I169" s="43"/>
      <c r="J169" s="45"/>
      <c r="K169" s="47"/>
      <c r="L169" s="49"/>
      <c r="M169" s="31" t="s">
        <v>21</v>
      </c>
      <c r="N169" s="12" t="s">
        <v>30</v>
      </c>
      <c r="O169" s="12" t="s">
        <v>30</v>
      </c>
      <c r="P169" s="12" t="s">
        <v>30</v>
      </c>
      <c r="Q169" s="12">
        <v>400</v>
      </c>
      <c r="R169" s="12" t="s">
        <v>30</v>
      </c>
      <c r="S169" s="12" t="s">
        <v>30</v>
      </c>
      <c r="T169" s="12" t="s">
        <v>30</v>
      </c>
      <c r="U169" s="12" t="s">
        <v>30</v>
      </c>
      <c r="V169" s="12">
        <v>400</v>
      </c>
      <c r="W169" s="23">
        <v>1500</v>
      </c>
    </row>
    <row r="170" spans="1:23" s="8" customFormat="1" ht="25.5" customHeight="1">
      <c r="A170"/>
      <c r="B170" s="7"/>
      <c r="C170" s="7"/>
      <c r="D170" s="36">
        <v>83</v>
      </c>
      <c r="E170" s="38" t="s">
        <v>133</v>
      </c>
      <c r="F170" s="40" t="s">
        <v>134</v>
      </c>
      <c r="G170" s="40">
        <v>9</v>
      </c>
      <c r="H170" s="40">
        <v>4.8</v>
      </c>
      <c r="I170" s="42" t="s">
        <v>38</v>
      </c>
      <c r="J170" s="44">
        <v>1972</v>
      </c>
      <c r="K170" s="46">
        <v>2016</v>
      </c>
      <c r="L170" s="48" t="s">
        <v>3</v>
      </c>
      <c r="M170" s="30" t="s">
        <v>19</v>
      </c>
      <c r="N170" s="11" t="s">
        <v>30</v>
      </c>
      <c r="O170" s="11" t="s">
        <v>30</v>
      </c>
      <c r="P170" s="11" t="s">
        <v>29</v>
      </c>
      <c r="Q170" s="11" t="s">
        <v>30</v>
      </c>
      <c r="R170" s="11" t="s">
        <v>30</v>
      </c>
      <c r="S170" s="11" t="s">
        <v>30</v>
      </c>
      <c r="T170" s="11" t="s">
        <v>30</v>
      </c>
      <c r="U170" s="11" t="s">
        <v>29</v>
      </c>
      <c r="V170" s="11" t="s">
        <v>30</v>
      </c>
      <c r="W170" s="22" t="s">
        <v>32</v>
      </c>
    </row>
    <row r="171" spans="1:23" ht="6.75" customHeight="1">
      <c r="A171"/>
      <c r="B171" s="7"/>
      <c r="C171" s="7"/>
      <c r="D171" s="37"/>
      <c r="E171" s="39"/>
      <c r="F171" s="41"/>
      <c r="G171" s="41"/>
      <c r="H171" s="41"/>
      <c r="I171" s="43"/>
      <c r="J171" s="45"/>
      <c r="K171" s="47"/>
      <c r="L171" s="49"/>
      <c r="M171" s="31" t="s">
        <v>21</v>
      </c>
      <c r="N171" s="12" t="s">
        <v>30</v>
      </c>
      <c r="O171" s="12" t="s">
        <v>30</v>
      </c>
      <c r="P171" s="12">
        <v>400</v>
      </c>
      <c r="Q171" s="12" t="s">
        <v>30</v>
      </c>
      <c r="R171" s="12" t="s">
        <v>30</v>
      </c>
      <c r="S171" s="12" t="s">
        <v>30</v>
      </c>
      <c r="T171" s="12" t="s">
        <v>30</v>
      </c>
      <c r="U171" s="12">
        <v>400</v>
      </c>
      <c r="V171" s="12" t="s">
        <v>30</v>
      </c>
      <c r="W171" s="23">
        <v>1500</v>
      </c>
    </row>
    <row r="172" spans="1:23" s="8" customFormat="1" ht="25.5" customHeight="1">
      <c r="A172"/>
      <c r="B172" s="7"/>
      <c r="C172" s="7"/>
      <c r="D172" s="36">
        <v>84</v>
      </c>
      <c r="E172" s="38" t="s">
        <v>106</v>
      </c>
      <c r="F172" s="40" t="s">
        <v>107</v>
      </c>
      <c r="G172" s="40">
        <v>14.4</v>
      </c>
      <c r="H172" s="40">
        <v>4.2</v>
      </c>
      <c r="I172" s="42" t="s">
        <v>38</v>
      </c>
      <c r="J172" s="44" t="s">
        <v>402</v>
      </c>
      <c r="K172" s="46">
        <v>2016</v>
      </c>
      <c r="L172" s="48" t="s">
        <v>3</v>
      </c>
      <c r="M172" s="30" t="s">
        <v>19</v>
      </c>
      <c r="N172" s="11" t="s">
        <v>30</v>
      </c>
      <c r="O172" s="11" t="s">
        <v>30</v>
      </c>
      <c r="P172" s="11" t="s">
        <v>29</v>
      </c>
      <c r="Q172" s="11" t="s">
        <v>30</v>
      </c>
      <c r="R172" s="11" t="s">
        <v>30</v>
      </c>
      <c r="S172" s="11" t="s">
        <v>30</v>
      </c>
      <c r="T172" s="11" t="s">
        <v>30</v>
      </c>
      <c r="U172" s="11" t="s">
        <v>29</v>
      </c>
      <c r="V172" s="11" t="s">
        <v>30</v>
      </c>
      <c r="W172" s="22" t="s">
        <v>32</v>
      </c>
    </row>
    <row r="173" spans="1:23" ht="6.75" customHeight="1">
      <c r="A173"/>
      <c r="B173" s="7"/>
      <c r="C173" s="7"/>
      <c r="D173" s="37"/>
      <c r="E173" s="39"/>
      <c r="F173" s="41"/>
      <c r="G173" s="41"/>
      <c r="H173" s="41"/>
      <c r="I173" s="43"/>
      <c r="J173" s="45"/>
      <c r="K173" s="47"/>
      <c r="L173" s="49"/>
      <c r="M173" s="31" t="s">
        <v>21</v>
      </c>
      <c r="N173" s="12" t="s">
        <v>30</v>
      </c>
      <c r="O173" s="12" t="s">
        <v>30</v>
      </c>
      <c r="P173" s="12">
        <v>400</v>
      </c>
      <c r="Q173" s="12" t="s">
        <v>30</v>
      </c>
      <c r="R173" s="12" t="s">
        <v>30</v>
      </c>
      <c r="S173" s="12" t="s">
        <v>30</v>
      </c>
      <c r="T173" s="12" t="s">
        <v>30</v>
      </c>
      <c r="U173" s="12">
        <v>400</v>
      </c>
      <c r="V173" s="12" t="s">
        <v>30</v>
      </c>
      <c r="W173" s="23">
        <v>1500</v>
      </c>
    </row>
    <row r="174" spans="1:23" s="8" customFormat="1" ht="25.5" customHeight="1">
      <c r="A174"/>
      <c r="B174" s="7"/>
      <c r="C174" s="7"/>
      <c r="D174" s="36">
        <v>85</v>
      </c>
      <c r="E174" s="38" t="s">
        <v>96</v>
      </c>
      <c r="F174" s="40" t="s">
        <v>95</v>
      </c>
      <c r="G174" s="40">
        <v>10.7</v>
      </c>
      <c r="H174" s="40">
        <v>4</v>
      </c>
      <c r="I174" s="42" t="s">
        <v>38</v>
      </c>
      <c r="J174" s="44" t="s">
        <v>403</v>
      </c>
      <c r="K174" s="46">
        <v>2016</v>
      </c>
      <c r="L174" s="48" t="s">
        <v>3</v>
      </c>
      <c r="M174" s="30" t="s">
        <v>19</v>
      </c>
      <c r="N174" s="11" t="s">
        <v>30</v>
      </c>
      <c r="O174" s="11" t="s">
        <v>30</v>
      </c>
      <c r="P174" s="11" t="s">
        <v>29</v>
      </c>
      <c r="Q174" s="11" t="s">
        <v>30</v>
      </c>
      <c r="R174" s="11" t="s">
        <v>30</v>
      </c>
      <c r="S174" s="11" t="s">
        <v>30</v>
      </c>
      <c r="T174" s="11" t="s">
        <v>30</v>
      </c>
      <c r="U174" s="11" t="s">
        <v>29</v>
      </c>
      <c r="V174" s="11" t="s">
        <v>30</v>
      </c>
      <c r="W174" s="22" t="s">
        <v>32</v>
      </c>
    </row>
    <row r="175" spans="1:23" ht="6.75" customHeight="1">
      <c r="A175"/>
      <c r="B175" s="7"/>
      <c r="C175" s="7"/>
      <c r="D175" s="37"/>
      <c r="E175" s="39"/>
      <c r="F175" s="41"/>
      <c r="G175" s="41"/>
      <c r="H175" s="41"/>
      <c r="I175" s="43"/>
      <c r="J175" s="45"/>
      <c r="K175" s="47"/>
      <c r="L175" s="49"/>
      <c r="M175" s="31" t="s">
        <v>21</v>
      </c>
      <c r="N175" s="12" t="s">
        <v>30</v>
      </c>
      <c r="O175" s="12" t="s">
        <v>30</v>
      </c>
      <c r="P175" s="12">
        <v>400</v>
      </c>
      <c r="Q175" s="12" t="s">
        <v>30</v>
      </c>
      <c r="R175" s="12" t="s">
        <v>30</v>
      </c>
      <c r="S175" s="12" t="s">
        <v>30</v>
      </c>
      <c r="T175" s="12" t="s">
        <v>30</v>
      </c>
      <c r="U175" s="12">
        <v>400</v>
      </c>
      <c r="V175" s="12" t="s">
        <v>30</v>
      </c>
      <c r="W175" s="23">
        <v>1500</v>
      </c>
    </row>
    <row r="176" spans="1:23" s="8" customFormat="1" ht="25.5" customHeight="1">
      <c r="A176"/>
      <c r="B176" s="7"/>
      <c r="C176" s="7"/>
      <c r="D176" s="36">
        <v>86</v>
      </c>
      <c r="E176" s="38" t="s">
        <v>249</v>
      </c>
      <c r="F176" s="40" t="s">
        <v>250</v>
      </c>
      <c r="G176" s="40">
        <v>24</v>
      </c>
      <c r="H176" s="40">
        <v>5</v>
      </c>
      <c r="I176" s="42" t="s">
        <v>374</v>
      </c>
      <c r="J176" s="44">
        <v>1984</v>
      </c>
      <c r="K176" s="46">
        <v>2015</v>
      </c>
      <c r="L176" s="48" t="s">
        <v>3</v>
      </c>
      <c r="M176" s="30" t="s">
        <v>19</v>
      </c>
      <c r="N176" s="11" t="s">
        <v>30</v>
      </c>
      <c r="O176" s="11" t="s">
        <v>29</v>
      </c>
      <c r="P176" s="11" t="s">
        <v>30</v>
      </c>
      <c r="Q176" s="11" t="s">
        <v>30</v>
      </c>
      <c r="R176" s="11" t="s">
        <v>30</v>
      </c>
      <c r="S176" s="11" t="s">
        <v>30</v>
      </c>
      <c r="T176" s="11" t="s">
        <v>29</v>
      </c>
      <c r="U176" s="11" t="s">
        <v>30</v>
      </c>
      <c r="V176" s="11" t="s">
        <v>30</v>
      </c>
      <c r="W176" s="22" t="s">
        <v>32</v>
      </c>
    </row>
    <row r="177" spans="1:23" ht="6.75" customHeight="1">
      <c r="A177"/>
      <c r="B177" s="7"/>
      <c r="C177" s="7"/>
      <c r="D177" s="37"/>
      <c r="E177" s="39"/>
      <c r="F177" s="41"/>
      <c r="G177" s="41"/>
      <c r="H177" s="41"/>
      <c r="I177" s="43"/>
      <c r="J177" s="45"/>
      <c r="K177" s="47"/>
      <c r="L177" s="49"/>
      <c r="M177" s="31" t="s">
        <v>21</v>
      </c>
      <c r="N177" s="12" t="s">
        <v>30</v>
      </c>
      <c r="O177" s="35">
        <f>310-66</f>
        <v>244</v>
      </c>
      <c r="P177" s="12" t="s">
        <v>30</v>
      </c>
      <c r="Q177" s="12" t="s">
        <v>30</v>
      </c>
      <c r="R177" s="12" t="s">
        <v>30</v>
      </c>
      <c r="S177" s="12" t="s">
        <v>30</v>
      </c>
      <c r="T177" s="12">
        <v>310</v>
      </c>
      <c r="U177" s="12" t="s">
        <v>30</v>
      </c>
      <c r="V177" s="12" t="s">
        <v>30</v>
      </c>
      <c r="W177" s="23">
        <v>1500</v>
      </c>
    </row>
    <row r="178" spans="1:23" s="8" customFormat="1" ht="25.5" customHeight="1">
      <c r="A178"/>
      <c r="B178" s="7"/>
      <c r="C178" s="7"/>
      <c r="D178" s="36">
        <v>87</v>
      </c>
      <c r="E178" s="38" t="s">
        <v>214</v>
      </c>
      <c r="F178" s="40" t="s">
        <v>215</v>
      </c>
      <c r="G178" s="40">
        <v>7.5</v>
      </c>
      <c r="H178" s="40">
        <v>4.2</v>
      </c>
      <c r="I178" s="42" t="s">
        <v>39</v>
      </c>
      <c r="J178" s="44">
        <v>1969</v>
      </c>
      <c r="K178" s="46">
        <v>2015</v>
      </c>
      <c r="L178" s="48" t="s">
        <v>3</v>
      </c>
      <c r="M178" s="30" t="s">
        <v>19</v>
      </c>
      <c r="N178" s="11" t="s">
        <v>30</v>
      </c>
      <c r="O178" s="11" t="s">
        <v>29</v>
      </c>
      <c r="P178" s="11" t="s">
        <v>30</v>
      </c>
      <c r="Q178" s="11" t="s">
        <v>30</v>
      </c>
      <c r="R178" s="11" t="s">
        <v>30</v>
      </c>
      <c r="S178" s="11" t="s">
        <v>30</v>
      </c>
      <c r="T178" s="11" t="s">
        <v>29</v>
      </c>
      <c r="U178" s="11" t="s">
        <v>30</v>
      </c>
      <c r="V178" s="11" t="s">
        <v>30</v>
      </c>
      <c r="W178" s="22" t="s">
        <v>32</v>
      </c>
    </row>
    <row r="179" spans="1:23" ht="6.75" customHeight="1">
      <c r="A179"/>
      <c r="B179" s="7"/>
      <c r="C179" s="7"/>
      <c r="D179" s="37"/>
      <c r="E179" s="39"/>
      <c r="F179" s="41"/>
      <c r="G179" s="41"/>
      <c r="H179" s="41"/>
      <c r="I179" s="43"/>
      <c r="J179" s="45"/>
      <c r="K179" s="47"/>
      <c r="L179" s="49"/>
      <c r="M179" s="31" t="s">
        <v>21</v>
      </c>
      <c r="N179" s="12" t="s">
        <v>30</v>
      </c>
      <c r="O179" s="35">
        <f>400-67</f>
        <v>333</v>
      </c>
      <c r="P179" s="12" t="s">
        <v>30</v>
      </c>
      <c r="Q179" s="12" t="s">
        <v>30</v>
      </c>
      <c r="R179" s="12" t="s">
        <v>30</v>
      </c>
      <c r="S179" s="12" t="s">
        <v>30</v>
      </c>
      <c r="T179" s="12">
        <v>400</v>
      </c>
      <c r="U179" s="12" t="s">
        <v>30</v>
      </c>
      <c r="V179" s="12" t="s">
        <v>30</v>
      </c>
      <c r="W179" s="23">
        <v>3000</v>
      </c>
    </row>
    <row r="180" spans="1:23" s="8" customFormat="1" ht="25.5" customHeight="1">
      <c r="A180"/>
      <c r="B180" s="7"/>
      <c r="C180" s="7"/>
      <c r="D180" s="36">
        <v>88</v>
      </c>
      <c r="E180" s="38" t="s">
        <v>223</v>
      </c>
      <c r="F180" s="40" t="s">
        <v>134</v>
      </c>
      <c r="G180" s="40">
        <v>7.5</v>
      </c>
      <c r="H180" s="40">
        <v>5.3</v>
      </c>
      <c r="I180" s="42" t="s">
        <v>38</v>
      </c>
      <c r="J180" s="44">
        <v>1961</v>
      </c>
      <c r="K180" s="46">
        <v>2015</v>
      </c>
      <c r="L180" s="48" t="s">
        <v>3</v>
      </c>
      <c r="M180" s="30" t="s">
        <v>19</v>
      </c>
      <c r="N180" s="11" t="s">
        <v>30</v>
      </c>
      <c r="O180" s="11" t="s">
        <v>29</v>
      </c>
      <c r="P180" s="11" t="s">
        <v>30</v>
      </c>
      <c r="Q180" s="11" t="s">
        <v>30</v>
      </c>
      <c r="R180" s="11" t="s">
        <v>30</v>
      </c>
      <c r="S180" s="11" t="s">
        <v>30</v>
      </c>
      <c r="T180" s="11" t="s">
        <v>29</v>
      </c>
      <c r="U180" s="11" t="s">
        <v>30</v>
      </c>
      <c r="V180" s="11" t="s">
        <v>30</v>
      </c>
      <c r="W180" s="22" t="s">
        <v>32</v>
      </c>
    </row>
    <row r="181" spans="1:23" ht="6.75" customHeight="1">
      <c r="A181"/>
      <c r="B181" s="7"/>
      <c r="C181" s="7"/>
      <c r="D181" s="37"/>
      <c r="E181" s="39"/>
      <c r="F181" s="41"/>
      <c r="G181" s="41"/>
      <c r="H181" s="41"/>
      <c r="I181" s="43"/>
      <c r="J181" s="45"/>
      <c r="K181" s="47"/>
      <c r="L181" s="49"/>
      <c r="M181" s="31" t="s">
        <v>21</v>
      </c>
      <c r="N181" s="12" t="s">
        <v>30</v>
      </c>
      <c r="O181" s="35">
        <f>310-66</f>
        <v>244</v>
      </c>
      <c r="P181" s="12" t="s">
        <v>30</v>
      </c>
      <c r="Q181" s="12" t="s">
        <v>30</v>
      </c>
      <c r="R181" s="12" t="s">
        <v>30</v>
      </c>
      <c r="S181" s="12" t="s">
        <v>30</v>
      </c>
      <c r="T181" s="12">
        <v>310</v>
      </c>
      <c r="U181" s="12" t="s">
        <v>30</v>
      </c>
      <c r="V181" s="12" t="s">
        <v>30</v>
      </c>
      <c r="W181" s="23">
        <v>1500</v>
      </c>
    </row>
    <row r="182" spans="1:23" s="8" customFormat="1" ht="25.5" customHeight="1">
      <c r="A182"/>
      <c r="B182" s="7"/>
      <c r="C182" s="7"/>
      <c r="D182" s="36">
        <v>89</v>
      </c>
      <c r="E182" s="38" t="s">
        <v>147</v>
      </c>
      <c r="F182" s="40" t="s">
        <v>148</v>
      </c>
      <c r="G182" s="40">
        <v>54</v>
      </c>
      <c r="H182" s="40">
        <v>5.2</v>
      </c>
      <c r="I182" s="42" t="s">
        <v>31</v>
      </c>
      <c r="J182" s="44">
        <v>1987</v>
      </c>
      <c r="K182" s="46">
        <v>2016</v>
      </c>
      <c r="L182" s="48" t="s">
        <v>3</v>
      </c>
      <c r="M182" s="30" t="s">
        <v>19</v>
      </c>
      <c r="N182" s="11" t="s">
        <v>30</v>
      </c>
      <c r="O182" s="11" t="s">
        <v>30</v>
      </c>
      <c r="P182" s="11" t="s">
        <v>29</v>
      </c>
      <c r="Q182" s="11" t="s">
        <v>30</v>
      </c>
      <c r="R182" s="11" t="s">
        <v>30</v>
      </c>
      <c r="S182" s="11" t="s">
        <v>30</v>
      </c>
      <c r="T182" s="11" t="s">
        <v>30</v>
      </c>
      <c r="U182" s="11" t="s">
        <v>29</v>
      </c>
      <c r="V182" s="11" t="s">
        <v>30</v>
      </c>
      <c r="W182" s="22" t="s">
        <v>32</v>
      </c>
    </row>
    <row r="183" spans="1:23" ht="6.75" customHeight="1">
      <c r="A183"/>
      <c r="B183" s="7"/>
      <c r="C183" s="7"/>
      <c r="D183" s="37"/>
      <c r="E183" s="39"/>
      <c r="F183" s="41"/>
      <c r="G183" s="41"/>
      <c r="H183" s="41"/>
      <c r="I183" s="43"/>
      <c r="J183" s="45"/>
      <c r="K183" s="47"/>
      <c r="L183" s="49"/>
      <c r="M183" s="31" t="s">
        <v>21</v>
      </c>
      <c r="N183" s="12" t="s">
        <v>30</v>
      </c>
      <c r="O183" s="12" t="s">
        <v>30</v>
      </c>
      <c r="P183" s="12">
        <v>400</v>
      </c>
      <c r="Q183" s="12" t="s">
        <v>30</v>
      </c>
      <c r="R183" s="12" t="s">
        <v>30</v>
      </c>
      <c r="S183" s="12" t="s">
        <v>30</v>
      </c>
      <c r="T183" s="12" t="s">
        <v>30</v>
      </c>
      <c r="U183" s="12">
        <v>400</v>
      </c>
      <c r="V183" s="12" t="s">
        <v>30</v>
      </c>
      <c r="W183" s="23">
        <v>1500</v>
      </c>
    </row>
    <row r="184" spans="1:23" s="8" customFormat="1" ht="25.5" customHeight="1">
      <c r="A184"/>
      <c r="B184" s="7"/>
      <c r="C184" s="7"/>
      <c r="D184" s="36">
        <v>90</v>
      </c>
      <c r="E184" s="38" t="s">
        <v>116</v>
      </c>
      <c r="F184" s="40" t="s">
        <v>117</v>
      </c>
      <c r="G184" s="40">
        <v>35</v>
      </c>
      <c r="H184" s="40">
        <v>6.2</v>
      </c>
      <c r="I184" s="42" t="s">
        <v>31</v>
      </c>
      <c r="J184" s="44">
        <v>1978</v>
      </c>
      <c r="K184" s="46">
        <v>2016</v>
      </c>
      <c r="L184" s="48" t="s">
        <v>3</v>
      </c>
      <c r="M184" s="30" t="s">
        <v>19</v>
      </c>
      <c r="N184" s="11" t="s">
        <v>30</v>
      </c>
      <c r="O184" s="11" t="s">
        <v>30</v>
      </c>
      <c r="P184" s="11" t="s">
        <v>29</v>
      </c>
      <c r="Q184" s="11" t="s">
        <v>30</v>
      </c>
      <c r="R184" s="11" t="s">
        <v>30</v>
      </c>
      <c r="S184" s="11" t="s">
        <v>30</v>
      </c>
      <c r="T184" s="11" t="s">
        <v>30</v>
      </c>
      <c r="U184" s="11" t="s">
        <v>29</v>
      </c>
      <c r="V184" s="11" t="s">
        <v>30</v>
      </c>
      <c r="W184" s="22" t="s">
        <v>32</v>
      </c>
    </row>
    <row r="185" spans="1:23" ht="6.75" customHeight="1">
      <c r="A185"/>
      <c r="B185" s="7"/>
      <c r="C185" s="7"/>
      <c r="D185" s="37"/>
      <c r="E185" s="39"/>
      <c r="F185" s="41"/>
      <c r="G185" s="41"/>
      <c r="H185" s="41"/>
      <c r="I185" s="43"/>
      <c r="J185" s="45"/>
      <c r="K185" s="47"/>
      <c r="L185" s="49"/>
      <c r="M185" s="31" t="s">
        <v>21</v>
      </c>
      <c r="N185" s="12" t="s">
        <v>30</v>
      </c>
      <c r="O185" s="12" t="s">
        <v>30</v>
      </c>
      <c r="P185" s="12">
        <v>400</v>
      </c>
      <c r="Q185" s="12" t="s">
        <v>30</v>
      </c>
      <c r="R185" s="12" t="s">
        <v>30</v>
      </c>
      <c r="S185" s="12" t="s">
        <v>30</v>
      </c>
      <c r="T185" s="12" t="s">
        <v>30</v>
      </c>
      <c r="U185" s="12">
        <v>400</v>
      </c>
      <c r="V185" s="12" t="s">
        <v>30</v>
      </c>
      <c r="W185" s="23">
        <v>1500</v>
      </c>
    </row>
    <row r="186" spans="1:23" s="8" customFormat="1" ht="25.5" customHeight="1">
      <c r="A186"/>
      <c r="B186" s="7"/>
      <c r="C186" s="7"/>
      <c r="D186" s="36">
        <v>91</v>
      </c>
      <c r="E186" s="38" t="s">
        <v>131</v>
      </c>
      <c r="F186" s="40" t="s">
        <v>132</v>
      </c>
      <c r="G186" s="40">
        <v>9.3000000000000007</v>
      </c>
      <c r="H186" s="40">
        <v>4.8</v>
      </c>
      <c r="I186" s="42" t="s">
        <v>42</v>
      </c>
      <c r="J186" s="44">
        <v>1976</v>
      </c>
      <c r="K186" s="46">
        <v>2016</v>
      </c>
      <c r="L186" s="48" t="s">
        <v>3</v>
      </c>
      <c r="M186" s="30" t="s">
        <v>19</v>
      </c>
      <c r="N186" s="11" t="s">
        <v>30</v>
      </c>
      <c r="O186" s="11" t="s">
        <v>30</v>
      </c>
      <c r="P186" s="11" t="s">
        <v>29</v>
      </c>
      <c r="Q186" s="11" t="s">
        <v>30</v>
      </c>
      <c r="R186" s="11" t="s">
        <v>30</v>
      </c>
      <c r="S186" s="11" t="s">
        <v>30</v>
      </c>
      <c r="T186" s="11" t="s">
        <v>30</v>
      </c>
      <c r="U186" s="11" t="s">
        <v>29</v>
      </c>
      <c r="V186" s="11" t="s">
        <v>30</v>
      </c>
      <c r="W186" s="22" t="s">
        <v>32</v>
      </c>
    </row>
    <row r="187" spans="1:23" ht="6.75" customHeight="1">
      <c r="A187"/>
      <c r="B187" s="7"/>
      <c r="C187" s="7"/>
      <c r="D187" s="37"/>
      <c r="E187" s="39"/>
      <c r="F187" s="41"/>
      <c r="G187" s="41"/>
      <c r="H187" s="41"/>
      <c r="I187" s="43"/>
      <c r="J187" s="45"/>
      <c r="K187" s="47"/>
      <c r="L187" s="49"/>
      <c r="M187" s="31" t="s">
        <v>21</v>
      </c>
      <c r="N187" s="12" t="s">
        <v>30</v>
      </c>
      <c r="O187" s="12" t="s">
        <v>30</v>
      </c>
      <c r="P187" s="12">
        <v>310</v>
      </c>
      <c r="Q187" s="12" t="s">
        <v>30</v>
      </c>
      <c r="R187" s="12" t="s">
        <v>30</v>
      </c>
      <c r="S187" s="12" t="s">
        <v>30</v>
      </c>
      <c r="T187" s="12" t="s">
        <v>30</v>
      </c>
      <c r="U187" s="12">
        <v>310</v>
      </c>
      <c r="V187" s="12" t="s">
        <v>30</v>
      </c>
      <c r="W187" s="23">
        <v>1500</v>
      </c>
    </row>
    <row r="188" spans="1:23" s="8" customFormat="1" ht="25.5" customHeight="1">
      <c r="A188"/>
      <c r="B188" s="7"/>
      <c r="C188" s="7"/>
      <c r="D188" s="36">
        <v>92</v>
      </c>
      <c r="E188" s="38" t="s">
        <v>143</v>
      </c>
      <c r="F188" s="40" t="s">
        <v>144</v>
      </c>
      <c r="G188" s="40">
        <v>10.4</v>
      </c>
      <c r="H188" s="40">
        <v>5</v>
      </c>
      <c r="I188" s="42" t="s">
        <v>42</v>
      </c>
      <c r="J188" s="44">
        <v>1984</v>
      </c>
      <c r="K188" s="46">
        <v>2016</v>
      </c>
      <c r="L188" s="48" t="s">
        <v>3</v>
      </c>
      <c r="M188" s="30" t="s">
        <v>19</v>
      </c>
      <c r="N188" s="11" t="s">
        <v>30</v>
      </c>
      <c r="O188" s="11" t="s">
        <v>30</v>
      </c>
      <c r="P188" s="11" t="s">
        <v>29</v>
      </c>
      <c r="Q188" s="11" t="s">
        <v>30</v>
      </c>
      <c r="R188" s="11" t="s">
        <v>30</v>
      </c>
      <c r="S188" s="11" t="s">
        <v>30</v>
      </c>
      <c r="T188" s="11" t="s">
        <v>30</v>
      </c>
      <c r="U188" s="11" t="s">
        <v>29</v>
      </c>
      <c r="V188" s="11" t="s">
        <v>30</v>
      </c>
      <c r="W188" s="22" t="s">
        <v>32</v>
      </c>
    </row>
    <row r="189" spans="1:23" ht="6.75" customHeight="1">
      <c r="A189"/>
      <c r="B189" s="7"/>
      <c r="C189" s="7"/>
      <c r="D189" s="37"/>
      <c r="E189" s="39"/>
      <c r="F189" s="41"/>
      <c r="G189" s="41"/>
      <c r="H189" s="41"/>
      <c r="I189" s="43"/>
      <c r="J189" s="45"/>
      <c r="K189" s="47"/>
      <c r="L189" s="49"/>
      <c r="M189" s="31" t="s">
        <v>21</v>
      </c>
      <c r="N189" s="12" t="s">
        <v>30</v>
      </c>
      <c r="O189" s="12" t="s">
        <v>30</v>
      </c>
      <c r="P189" s="12">
        <v>400</v>
      </c>
      <c r="Q189" s="12" t="s">
        <v>30</v>
      </c>
      <c r="R189" s="12" t="s">
        <v>30</v>
      </c>
      <c r="S189" s="12" t="s">
        <v>30</v>
      </c>
      <c r="T189" s="12" t="s">
        <v>30</v>
      </c>
      <c r="U189" s="12">
        <v>400</v>
      </c>
      <c r="V189" s="12" t="s">
        <v>30</v>
      </c>
      <c r="W189" s="23">
        <v>1500</v>
      </c>
    </row>
    <row r="190" spans="1:23" s="8" customFormat="1" ht="25.5" customHeight="1">
      <c r="A190"/>
      <c r="B190" s="7"/>
      <c r="C190" s="7"/>
      <c r="D190" s="36">
        <v>93</v>
      </c>
      <c r="E190" s="38" t="s">
        <v>69</v>
      </c>
      <c r="F190" s="40" t="s">
        <v>70</v>
      </c>
      <c r="G190" s="40">
        <v>12.6</v>
      </c>
      <c r="H190" s="40">
        <v>12.8</v>
      </c>
      <c r="I190" s="42" t="s">
        <v>373</v>
      </c>
      <c r="J190" s="44">
        <v>2004</v>
      </c>
      <c r="K190" s="46">
        <v>2016</v>
      </c>
      <c r="L190" s="48" t="s">
        <v>3</v>
      </c>
      <c r="M190" s="30" t="s">
        <v>19</v>
      </c>
      <c r="N190" s="11" t="s">
        <v>30</v>
      </c>
      <c r="O190" s="11" t="s">
        <v>30</v>
      </c>
      <c r="P190" s="11" t="s">
        <v>29</v>
      </c>
      <c r="Q190" s="11" t="s">
        <v>30</v>
      </c>
      <c r="R190" s="11" t="s">
        <v>30</v>
      </c>
      <c r="S190" s="11" t="s">
        <v>30</v>
      </c>
      <c r="T190" s="11" t="s">
        <v>30</v>
      </c>
      <c r="U190" s="11" t="s">
        <v>29</v>
      </c>
      <c r="V190" s="11" t="s">
        <v>30</v>
      </c>
      <c r="W190" s="22" t="s">
        <v>32</v>
      </c>
    </row>
    <row r="191" spans="1:23" ht="6.75" customHeight="1">
      <c r="A191"/>
      <c r="B191" s="7"/>
      <c r="C191" s="7"/>
      <c r="D191" s="37"/>
      <c r="E191" s="39"/>
      <c r="F191" s="41"/>
      <c r="G191" s="41"/>
      <c r="H191" s="41"/>
      <c r="I191" s="43"/>
      <c r="J191" s="45"/>
      <c r="K191" s="47"/>
      <c r="L191" s="49"/>
      <c r="M191" s="31" t="s">
        <v>21</v>
      </c>
      <c r="N191" s="12" t="s">
        <v>30</v>
      </c>
      <c r="O191" s="12" t="s">
        <v>30</v>
      </c>
      <c r="P191" s="12">
        <v>400</v>
      </c>
      <c r="Q191" s="12" t="s">
        <v>30</v>
      </c>
      <c r="R191" s="12" t="s">
        <v>30</v>
      </c>
      <c r="S191" s="12" t="s">
        <v>30</v>
      </c>
      <c r="T191" s="12" t="s">
        <v>30</v>
      </c>
      <c r="U191" s="12">
        <v>400</v>
      </c>
      <c r="V191" s="12" t="s">
        <v>30</v>
      </c>
      <c r="W191" s="23">
        <v>1500</v>
      </c>
    </row>
    <row r="192" spans="1:23" s="8" customFormat="1" ht="25.5" customHeight="1">
      <c r="A192"/>
      <c r="B192" s="7"/>
      <c r="C192" s="7"/>
      <c r="D192" s="36">
        <v>94</v>
      </c>
      <c r="E192" s="38" t="s">
        <v>264</v>
      </c>
      <c r="F192" s="40" t="s">
        <v>85</v>
      </c>
      <c r="G192" s="40">
        <v>70</v>
      </c>
      <c r="H192" s="40">
        <v>5.5</v>
      </c>
      <c r="I192" s="42" t="s">
        <v>31</v>
      </c>
      <c r="J192" s="44">
        <v>1975</v>
      </c>
      <c r="K192" s="46">
        <v>2017</v>
      </c>
      <c r="L192" s="48" t="s">
        <v>3</v>
      </c>
      <c r="M192" s="30" t="s">
        <v>19</v>
      </c>
      <c r="N192" s="11" t="s">
        <v>30</v>
      </c>
      <c r="O192" s="11" t="s">
        <v>30</v>
      </c>
      <c r="P192" s="11" t="s">
        <v>30</v>
      </c>
      <c r="Q192" s="11" t="s">
        <v>29</v>
      </c>
      <c r="R192" s="11" t="s">
        <v>30</v>
      </c>
      <c r="S192" s="11" t="s">
        <v>30</v>
      </c>
      <c r="T192" s="11" t="s">
        <v>30</v>
      </c>
      <c r="U192" s="11" t="s">
        <v>30</v>
      </c>
      <c r="V192" s="11" t="s">
        <v>29</v>
      </c>
      <c r="W192" s="22" t="s">
        <v>30</v>
      </c>
    </row>
    <row r="193" spans="1:23" ht="6.75" customHeight="1">
      <c r="A193"/>
      <c r="B193" s="7"/>
      <c r="C193" s="7"/>
      <c r="D193" s="37"/>
      <c r="E193" s="39"/>
      <c r="F193" s="41"/>
      <c r="G193" s="41"/>
      <c r="H193" s="41"/>
      <c r="I193" s="43"/>
      <c r="J193" s="45"/>
      <c r="K193" s="47"/>
      <c r="L193" s="49"/>
      <c r="M193" s="31" t="s">
        <v>21</v>
      </c>
      <c r="N193" s="12" t="s">
        <v>30</v>
      </c>
      <c r="O193" s="12" t="s">
        <v>30</v>
      </c>
      <c r="P193" s="12" t="s">
        <v>30</v>
      </c>
      <c r="Q193" s="12">
        <v>400</v>
      </c>
      <c r="R193" s="12" t="s">
        <v>30</v>
      </c>
      <c r="S193" s="12" t="s">
        <v>30</v>
      </c>
      <c r="T193" s="12" t="s">
        <v>30</v>
      </c>
      <c r="U193" s="12" t="s">
        <v>30</v>
      </c>
      <c r="V193" s="12">
        <v>400</v>
      </c>
      <c r="W193" s="23" t="s">
        <v>30</v>
      </c>
    </row>
    <row r="194" spans="1:23" s="8" customFormat="1" ht="25.5" customHeight="1">
      <c r="A194"/>
      <c r="B194" s="7"/>
      <c r="C194" s="7"/>
      <c r="D194" s="36">
        <v>95</v>
      </c>
      <c r="E194" s="38" t="s">
        <v>294</v>
      </c>
      <c r="F194" s="40" t="s">
        <v>292</v>
      </c>
      <c r="G194" s="40">
        <v>15.8</v>
      </c>
      <c r="H194" s="40">
        <v>5.6</v>
      </c>
      <c r="I194" s="42" t="s">
        <v>382</v>
      </c>
      <c r="J194" s="44">
        <v>1980</v>
      </c>
      <c r="K194" s="46">
        <v>2017</v>
      </c>
      <c r="L194" s="48" t="s">
        <v>3</v>
      </c>
      <c r="M194" s="30" t="s">
        <v>19</v>
      </c>
      <c r="N194" s="11" t="s">
        <v>30</v>
      </c>
      <c r="O194" s="11" t="s">
        <v>30</v>
      </c>
      <c r="P194" s="11" t="s">
        <v>30</v>
      </c>
      <c r="Q194" s="11" t="s">
        <v>29</v>
      </c>
      <c r="R194" s="11" t="s">
        <v>30</v>
      </c>
      <c r="S194" s="11" t="s">
        <v>30</v>
      </c>
      <c r="T194" s="11" t="s">
        <v>30</v>
      </c>
      <c r="U194" s="11" t="s">
        <v>30</v>
      </c>
      <c r="V194" s="11" t="s">
        <v>29</v>
      </c>
      <c r="W194" s="22" t="s">
        <v>30</v>
      </c>
    </row>
    <row r="195" spans="1:23" ht="6.75" customHeight="1">
      <c r="A195"/>
      <c r="B195" s="7"/>
      <c r="C195" s="7"/>
      <c r="D195" s="37"/>
      <c r="E195" s="39"/>
      <c r="F195" s="41"/>
      <c r="G195" s="41"/>
      <c r="H195" s="41"/>
      <c r="I195" s="43"/>
      <c r="J195" s="45"/>
      <c r="K195" s="47"/>
      <c r="L195" s="49"/>
      <c r="M195" s="31" t="s">
        <v>21</v>
      </c>
      <c r="N195" s="12" t="s">
        <v>30</v>
      </c>
      <c r="O195" s="12" t="s">
        <v>30</v>
      </c>
      <c r="P195" s="12" t="s">
        <v>30</v>
      </c>
      <c r="Q195" s="12">
        <v>400</v>
      </c>
      <c r="R195" s="12" t="s">
        <v>30</v>
      </c>
      <c r="S195" s="12" t="s">
        <v>30</v>
      </c>
      <c r="T195" s="12" t="s">
        <v>30</v>
      </c>
      <c r="U195" s="12" t="s">
        <v>30</v>
      </c>
      <c r="V195" s="12">
        <v>400</v>
      </c>
      <c r="W195" s="23" t="s">
        <v>30</v>
      </c>
    </row>
    <row r="196" spans="1:23" s="8" customFormat="1" ht="25.5" customHeight="1">
      <c r="A196"/>
      <c r="B196" s="7"/>
      <c r="C196" s="7"/>
      <c r="D196" s="36">
        <v>96</v>
      </c>
      <c r="E196" s="38" t="s">
        <v>135</v>
      </c>
      <c r="F196" s="40" t="s">
        <v>136</v>
      </c>
      <c r="G196" s="40">
        <v>6.7</v>
      </c>
      <c r="H196" s="40">
        <v>3</v>
      </c>
      <c r="I196" s="42" t="s">
        <v>33</v>
      </c>
      <c r="J196" s="44">
        <v>1991</v>
      </c>
      <c r="K196" s="46">
        <v>2016</v>
      </c>
      <c r="L196" s="48" t="s">
        <v>3</v>
      </c>
      <c r="M196" s="30" t="s">
        <v>19</v>
      </c>
      <c r="N196" s="11" t="s">
        <v>30</v>
      </c>
      <c r="O196" s="11" t="s">
        <v>30</v>
      </c>
      <c r="P196" s="11" t="s">
        <v>29</v>
      </c>
      <c r="Q196" s="11" t="s">
        <v>30</v>
      </c>
      <c r="R196" s="11" t="s">
        <v>30</v>
      </c>
      <c r="S196" s="11" t="s">
        <v>30</v>
      </c>
      <c r="T196" s="11" t="s">
        <v>30</v>
      </c>
      <c r="U196" s="11" t="s">
        <v>29</v>
      </c>
      <c r="V196" s="11" t="s">
        <v>30</v>
      </c>
      <c r="W196" s="22" t="s">
        <v>30</v>
      </c>
    </row>
    <row r="197" spans="1:23" ht="6.75" customHeight="1">
      <c r="A197"/>
      <c r="B197" s="7"/>
      <c r="C197" s="7"/>
      <c r="D197" s="37"/>
      <c r="E197" s="39"/>
      <c r="F197" s="41"/>
      <c r="G197" s="41"/>
      <c r="H197" s="41"/>
      <c r="I197" s="43"/>
      <c r="J197" s="45"/>
      <c r="K197" s="47"/>
      <c r="L197" s="49"/>
      <c r="M197" s="31" t="s">
        <v>21</v>
      </c>
      <c r="N197" s="12" t="s">
        <v>30</v>
      </c>
      <c r="O197" s="12" t="s">
        <v>30</v>
      </c>
      <c r="P197" s="12">
        <v>310</v>
      </c>
      <c r="Q197" s="12" t="s">
        <v>30</v>
      </c>
      <c r="R197" s="12" t="s">
        <v>30</v>
      </c>
      <c r="S197" s="12" t="s">
        <v>30</v>
      </c>
      <c r="T197" s="12" t="s">
        <v>30</v>
      </c>
      <c r="U197" s="12">
        <v>310</v>
      </c>
      <c r="V197" s="12" t="s">
        <v>30</v>
      </c>
      <c r="W197" s="23" t="s">
        <v>30</v>
      </c>
    </row>
    <row r="198" spans="1:23" s="8" customFormat="1" ht="25.5" customHeight="1">
      <c r="A198"/>
      <c r="B198" s="7"/>
      <c r="C198" s="7"/>
      <c r="D198" s="36">
        <v>97</v>
      </c>
      <c r="E198" s="38" t="s">
        <v>288</v>
      </c>
      <c r="F198" s="40" t="s">
        <v>286</v>
      </c>
      <c r="G198" s="40">
        <v>12.6</v>
      </c>
      <c r="H198" s="40">
        <v>4.8</v>
      </c>
      <c r="I198" s="42" t="s">
        <v>380</v>
      </c>
      <c r="J198" s="44">
        <v>1978</v>
      </c>
      <c r="K198" s="46">
        <v>2017</v>
      </c>
      <c r="L198" s="48" t="s">
        <v>3</v>
      </c>
      <c r="M198" s="30" t="s">
        <v>19</v>
      </c>
      <c r="N198" s="11" t="s">
        <v>30</v>
      </c>
      <c r="O198" s="11" t="s">
        <v>30</v>
      </c>
      <c r="P198" s="11" t="s">
        <v>30</v>
      </c>
      <c r="Q198" s="11" t="s">
        <v>29</v>
      </c>
      <c r="R198" s="11" t="s">
        <v>30</v>
      </c>
      <c r="S198" s="11" t="s">
        <v>30</v>
      </c>
      <c r="T198" s="11" t="s">
        <v>30</v>
      </c>
      <c r="U198" s="11" t="s">
        <v>30</v>
      </c>
      <c r="V198" s="11" t="s">
        <v>29</v>
      </c>
      <c r="W198" s="22" t="s">
        <v>30</v>
      </c>
    </row>
    <row r="199" spans="1:23" ht="6.75" customHeight="1">
      <c r="A199"/>
      <c r="B199" s="7"/>
      <c r="C199" s="7"/>
      <c r="D199" s="37"/>
      <c r="E199" s="39"/>
      <c r="F199" s="41"/>
      <c r="G199" s="41"/>
      <c r="H199" s="41"/>
      <c r="I199" s="43"/>
      <c r="J199" s="45"/>
      <c r="K199" s="47"/>
      <c r="L199" s="49"/>
      <c r="M199" s="31" t="s">
        <v>21</v>
      </c>
      <c r="N199" s="12" t="s">
        <v>30</v>
      </c>
      <c r="O199" s="12" t="s">
        <v>30</v>
      </c>
      <c r="P199" s="12" t="s">
        <v>30</v>
      </c>
      <c r="Q199" s="12">
        <v>310</v>
      </c>
      <c r="R199" s="12" t="s">
        <v>30</v>
      </c>
      <c r="S199" s="12" t="s">
        <v>30</v>
      </c>
      <c r="T199" s="12" t="s">
        <v>30</v>
      </c>
      <c r="U199" s="12" t="s">
        <v>30</v>
      </c>
      <c r="V199" s="12">
        <v>310</v>
      </c>
      <c r="W199" s="23" t="s">
        <v>30</v>
      </c>
    </row>
    <row r="200" spans="1:23" s="8" customFormat="1" ht="25.5" customHeight="1">
      <c r="A200"/>
      <c r="B200" s="7"/>
      <c r="C200" s="7"/>
      <c r="D200" s="36">
        <v>98</v>
      </c>
      <c r="E200" s="38" t="s">
        <v>344</v>
      </c>
      <c r="F200" s="40" t="s">
        <v>345</v>
      </c>
      <c r="G200" s="40">
        <v>11.1</v>
      </c>
      <c r="H200" s="40">
        <v>5.9</v>
      </c>
      <c r="I200" s="42" t="s">
        <v>35</v>
      </c>
      <c r="J200" s="44">
        <v>1978</v>
      </c>
      <c r="K200" s="46">
        <v>2017</v>
      </c>
      <c r="L200" s="48" t="s">
        <v>3</v>
      </c>
      <c r="M200" s="30" t="s">
        <v>19</v>
      </c>
      <c r="N200" s="11" t="s">
        <v>30</v>
      </c>
      <c r="O200" s="11" t="s">
        <v>30</v>
      </c>
      <c r="P200" s="11" t="s">
        <v>30</v>
      </c>
      <c r="Q200" s="11" t="s">
        <v>29</v>
      </c>
      <c r="R200" s="11" t="s">
        <v>30</v>
      </c>
      <c r="S200" s="11" t="s">
        <v>30</v>
      </c>
      <c r="T200" s="11" t="s">
        <v>30</v>
      </c>
      <c r="U200" s="11" t="s">
        <v>30</v>
      </c>
      <c r="V200" s="11" t="s">
        <v>29</v>
      </c>
      <c r="W200" s="22" t="s">
        <v>30</v>
      </c>
    </row>
    <row r="201" spans="1:23" ht="6.75" customHeight="1">
      <c r="A201"/>
      <c r="B201" s="7"/>
      <c r="C201" s="7"/>
      <c r="D201" s="37"/>
      <c r="E201" s="39"/>
      <c r="F201" s="41"/>
      <c r="G201" s="41"/>
      <c r="H201" s="41"/>
      <c r="I201" s="43"/>
      <c r="J201" s="45"/>
      <c r="K201" s="47"/>
      <c r="L201" s="49"/>
      <c r="M201" s="31" t="s">
        <v>21</v>
      </c>
      <c r="N201" s="12" t="s">
        <v>30</v>
      </c>
      <c r="O201" s="12" t="s">
        <v>30</v>
      </c>
      <c r="P201" s="12" t="s">
        <v>30</v>
      </c>
      <c r="Q201" s="12">
        <v>400</v>
      </c>
      <c r="R201" s="12" t="s">
        <v>30</v>
      </c>
      <c r="S201" s="12" t="s">
        <v>30</v>
      </c>
      <c r="T201" s="12" t="s">
        <v>30</v>
      </c>
      <c r="U201" s="12" t="s">
        <v>30</v>
      </c>
      <c r="V201" s="12">
        <v>400</v>
      </c>
      <c r="W201" s="23" t="s">
        <v>30</v>
      </c>
    </row>
    <row r="202" spans="1:23" s="8" customFormat="1" ht="25.5" customHeight="1">
      <c r="A202"/>
      <c r="B202" s="7"/>
      <c r="C202" s="7"/>
      <c r="D202" s="36">
        <v>99</v>
      </c>
      <c r="E202" s="38" t="s">
        <v>273</v>
      </c>
      <c r="F202" s="40" t="s">
        <v>274</v>
      </c>
      <c r="G202" s="40">
        <v>31.8</v>
      </c>
      <c r="H202" s="40">
        <v>9.3000000000000007</v>
      </c>
      <c r="I202" s="42" t="s">
        <v>40</v>
      </c>
      <c r="J202" s="44">
        <v>1996</v>
      </c>
      <c r="K202" s="46">
        <v>2017</v>
      </c>
      <c r="L202" s="48" t="s">
        <v>3</v>
      </c>
      <c r="M202" s="30" t="s">
        <v>19</v>
      </c>
      <c r="N202" s="11" t="s">
        <v>30</v>
      </c>
      <c r="O202" s="11" t="s">
        <v>30</v>
      </c>
      <c r="P202" s="11" t="s">
        <v>30</v>
      </c>
      <c r="Q202" s="11" t="s">
        <v>29</v>
      </c>
      <c r="R202" s="11" t="s">
        <v>30</v>
      </c>
      <c r="S202" s="11" t="s">
        <v>30</v>
      </c>
      <c r="T202" s="11" t="s">
        <v>30</v>
      </c>
      <c r="U202" s="11" t="s">
        <v>30</v>
      </c>
      <c r="V202" s="11" t="s">
        <v>29</v>
      </c>
      <c r="W202" s="22" t="s">
        <v>30</v>
      </c>
    </row>
    <row r="203" spans="1:23" ht="6.75" customHeight="1">
      <c r="A203"/>
      <c r="B203" s="7"/>
      <c r="C203" s="7"/>
      <c r="D203" s="37"/>
      <c r="E203" s="39"/>
      <c r="F203" s="41"/>
      <c r="G203" s="41"/>
      <c r="H203" s="41"/>
      <c r="I203" s="43"/>
      <c r="J203" s="45"/>
      <c r="K203" s="47"/>
      <c r="L203" s="49"/>
      <c r="M203" s="31" t="s">
        <v>21</v>
      </c>
      <c r="N203" s="12" t="s">
        <v>30</v>
      </c>
      <c r="O203" s="12" t="s">
        <v>30</v>
      </c>
      <c r="P203" s="12" t="s">
        <v>30</v>
      </c>
      <c r="Q203" s="12">
        <v>400</v>
      </c>
      <c r="R203" s="12" t="s">
        <v>30</v>
      </c>
      <c r="S203" s="12" t="s">
        <v>30</v>
      </c>
      <c r="T203" s="12" t="s">
        <v>30</v>
      </c>
      <c r="U203" s="12" t="s">
        <v>30</v>
      </c>
      <c r="V203" s="12">
        <v>400</v>
      </c>
      <c r="W203" s="23" t="s">
        <v>30</v>
      </c>
    </row>
    <row r="204" spans="1:23" s="8" customFormat="1" ht="25.5" customHeight="1">
      <c r="A204"/>
      <c r="B204" s="7"/>
      <c r="C204" s="7"/>
      <c r="D204" s="36">
        <v>100</v>
      </c>
      <c r="E204" s="38" t="s">
        <v>287</v>
      </c>
      <c r="F204" s="40" t="s">
        <v>286</v>
      </c>
      <c r="G204" s="40">
        <v>13.1</v>
      </c>
      <c r="H204" s="40">
        <v>3.7</v>
      </c>
      <c r="I204" s="42" t="s">
        <v>380</v>
      </c>
      <c r="J204" s="44">
        <v>1976</v>
      </c>
      <c r="K204" s="46">
        <v>2017</v>
      </c>
      <c r="L204" s="48" t="s">
        <v>3</v>
      </c>
      <c r="M204" s="30" t="s">
        <v>19</v>
      </c>
      <c r="N204" s="11" t="s">
        <v>30</v>
      </c>
      <c r="O204" s="11" t="s">
        <v>30</v>
      </c>
      <c r="P204" s="11" t="s">
        <v>30</v>
      </c>
      <c r="Q204" s="11" t="s">
        <v>29</v>
      </c>
      <c r="R204" s="11" t="s">
        <v>30</v>
      </c>
      <c r="S204" s="11" t="s">
        <v>30</v>
      </c>
      <c r="T204" s="11" t="s">
        <v>30</v>
      </c>
      <c r="U204" s="11" t="s">
        <v>30</v>
      </c>
      <c r="V204" s="11" t="s">
        <v>29</v>
      </c>
      <c r="W204" s="22" t="s">
        <v>30</v>
      </c>
    </row>
    <row r="205" spans="1:23" ht="6.75" customHeight="1">
      <c r="A205"/>
      <c r="B205" s="7"/>
      <c r="C205" s="7"/>
      <c r="D205" s="37"/>
      <c r="E205" s="39"/>
      <c r="F205" s="41"/>
      <c r="G205" s="41"/>
      <c r="H205" s="41"/>
      <c r="I205" s="43"/>
      <c r="J205" s="45"/>
      <c r="K205" s="47"/>
      <c r="L205" s="49"/>
      <c r="M205" s="31" t="s">
        <v>21</v>
      </c>
      <c r="N205" s="12" t="s">
        <v>30</v>
      </c>
      <c r="O205" s="12" t="s">
        <v>30</v>
      </c>
      <c r="P205" s="12" t="s">
        <v>30</v>
      </c>
      <c r="Q205" s="12">
        <v>400</v>
      </c>
      <c r="R205" s="12" t="s">
        <v>30</v>
      </c>
      <c r="S205" s="12" t="s">
        <v>30</v>
      </c>
      <c r="T205" s="12" t="s">
        <v>30</v>
      </c>
      <c r="U205" s="12" t="s">
        <v>30</v>
      </c>
      <c r="V205" s="12">
        <v>400</v>
      </c>
      <c r="W205" s="23" t="s">
        <v>30</v>
      </c>
    </row>
    <row r="206" spans="1:23" s="8" customFormat="1" ht="25.5" customHeight="1">
      <c r="A206"/>
      <c r="B206" s="7"/>
      <c r="C206" s="7"/>
      <c r="D206" s="36">
        <v>101</v>
      </c>
      <c r="E206" s="38" t="s">
        <v>295</v>
      </c>
      <c r="F206" s="40" t="s">
        <v>296</v>
      </c>
      <c r="G206" s="40">
        <v>95</v>
      </c>
      <c r="H206" s="40">
        <v>6.2</v>
      </c>
      <c r="I206" s="42" t="s">
        <v>383</v>
      </c>
      <c r="J206" s="44">
        <v>1979</v>
      </c>
      <c r="K206" s="46">
        <v>2017</v>
      </c>
      <c r="L206" s="48" t="s">
        <v>3</v>
      </c>
      <c r="M206" s="30" t="s">
        <v>19</v>
      </c>
      <c r="N206" s="11" t="s">
        <v>30</v>
      </c>
      <c r="O206" s="11" t="s">
        <v>30</v>
      </c>
      <c r="P206" s="11" t="s">
        <v>30</v>
      </c>
      <c r="Q206" s="11" t="s">
        <v>29</v>
      </c>
      <c r="R206" s="11" t="s">
        <v>30</v>
      </c>
      <c r="S206" s="11" t="s">
        <v>30</v>
      </c>
      <c r="T206" s="11" t="s">
        <v>30</v>
      </c>
      <c r="U206" s="11" t="s">
        <v>30</v>
      </c>
      <c r="V206" s="11" t="s">
        <v>29</v>
      </c>
      <c r="W206" s="22" t="s">
        <v>30</v>
      </c>
    </row>
    <row r="207" spans="1:23" ht="6.75" customHeight="1">
      <c r="A207"/>
      <c r="B207" s="7"/>
      <c r="C207" s="7"/>
      <c r="D207" s="37"/>
      <c r="E207" s="39"/>
      <c r="F207" s="41"/>
      <c r="G207" s="41"/>
      <c r="H207" s="41"/>
      <c r="I207" s="43"/>
      <c r="J207" s="45"/>
      <c r="K207" s="47"/>
      <c r="L207" s="49"/>
      <c r="M207" s="31" t="s">
        <v>21</v>
      </c>
      <c r="N207" s="12" t="s">
        <v>30</v>
      </c>
      <c r="O207" s="12" t="s">
        <v>30</v>
      </c>
      <c r="P207" s="12" t="s">
        <v>30</v>
      </c>
      <c r="Q207" s="12">
        <v>400</v>
      </c>
      <c r="R207" s="12" t="s">
        <v>30</v>
      </c>
      <c r="S207" s="12" t="s">
        <v>30</v>
      </c>
      <c r="T207" s="12" t="s">
        <v>30</v>
      </c>
      <c r="U207" s="12" t="s">
        <v>30</v>
      </c>
      <c r="V207" s="12">
        <v>400</v>
      </c>
      <c r="W207" s="23" t="s">
        <v>30</v>
      </c>
    </row>
    <row r="208" spans="1:23" s="8" customFormat="1" ht="25.5" customHeight="1">
      <c r="A208"/>
      <c r="B208" s="7"/>
      <c r="C208" s="7"/>
      <c r="D208" s="36">
        <v>102</v>
      </c>
      <c r="E208" s="38" t="s">
        <v>291</v>
      </c>
      <c r="F208" s="40" t="s">
        <v>292</v>
      </c>
      <c r="G208" s="40">
        <v>65</v>
      </c>
      <c r="H208" s="40">
        <v>4.7</v>
      </c>
      <c r="I208" s="42" t="s">
        <v>381</v>
      </c>
      <c r="J208" s="44">
        <v>1972</v>
      </c>
      <c r="K208" s="46">
        <v>2017</v>
      </c>
      <c r="L208" s="48" t="s">
        <v>3</v>
      </c>
      <c r="M208" s="30" t="s">
        <v>19</v>
      </c>
      <c r="N208" s="11" t="s">
        <v>30</v>
      </c>
      <c r="O208" s="11" t="s">
        <v>30</v>
      </c>
      <c r="P208" s="11" t="s">
        <v>30</v>
      </c>
      <c r="Q208" s="11" t="s">
        <v>29</v>
      </c>
      <c r="R208" s="11" t="s">
        <v>30</v>
      </c>
      <c r="S208" s="11" t="s">
        <v>30</v>
      </c>
      <c r="T208" s="11" t="s">
        <v>30</v>
      </c>
      <c r="U208" s="11" t="s">
        <v>30</v>
      </c>
      <c r="V208" s="11" t="s">
        <v>29</v>
      </c>
      <c r="W208" s="22" t="s">
        <v>30</v>
      </c>
    </row>
    <row r="209" spans="1:23" ht="6.75" customHeight="1">
      <c r="A209"/>
      <c r="B209" s="7"/>
      <c r="C209" s="7"/>
      <c r="D209" s="37"/>
      <c r="E209" s="39"/>
      <c r="F209" s="41"/>
      <c r="G209" s="41"/>
      <c r="H209" s="41"/>
      <c r="I209" s="43"/>
      <c r="J209" s="45"/>
      <c r="K209" s="47"/>
      <c r="L209" s="49"/>
      <c r="M209" s="31" t="s">
        <v>21</v>
      </c>
      <c r="N209" s="12" t="s">
        <v>30</v>
      </c>
      <c r="O209" s="12" t="s">
        <v>30</v>
      </c>
      <c r="P209" s="12" t="s">
        <v>30</v>
      </c>
      <c r="Q209" s="12">
        <v>400</v>
      </c>
      <c r="R209" s="12" t="s">
        <v>30</v>
      </c>
      <c r="S209" s="12" t="s">
        <v>30</v>
      </c>
      <c r="T209" s="12" t="s">
        <v>30</v>
      </c>
      <c r="U209" s="12" t="s">
        <v>30</v>
      </c>
      <c r="V209" s="12">
        <v>400</v>
      </c>
      <c r="W209" s="23" t="s">
        <v>30</v>
      </c>
    </row>
    <row r="210" spans="1:23" s="8" customFormat="1" ht="25.5" customHeight="1">
      <c r="A210"/>
      <c r="B210" s="7"/>
      <c r="C210" s="7"/>
      <c r="D210" s="36">
        <v>103</v>
      </c>
      <c r="E210" s="38" t="s">
        <v>302</v>
      </c>
      <c r="F210" s="40" t="s">
        <v>243</v>
      </c>
      <c r="G210" s="40">
        <v>15.4</v>
      </c>
      <c r="H210" s="40">
        <v>5.8</v>
      </c>
      <c r="I210" s="42" t="s">
        <v>382</v>
      </c>
      <c r="J210" s="44">
        <v>1974</v>
      </c>
      <c r="K210" s="46">
        <v>2017</v>
      </c>
      <c r="L210" s="48" t="s">
        <v>3</v>
      </c>
      <c r="M210" s="30" t="s">
        <v>19</v>
      </c>
      <c r="N210" s="11" t="s">
        <v>30</v>
      </c>
      <c r="O210" s="11" t="s">
        <v>30</v>
      </c>
      <c r="P210" s="11" t="s">
        <v>30</v>
      </c>
      <c r="Q210" s="11" t="s">
        <v>29</v>
      </c>
      <c r="R210" s="11" t="s">
        <v>30</v>
      </c>
      <c r="S210" s="11" t="s">
        <v>30</v>
      </c>
      <c r="T210" s="11" t="s">
        <v>30</v>
      </c>
      <c r="U210" s="11" t="s">
        <v>30</v>
      </c>
      <c r="V210" s="11" t="s">
        <v>29</v>
      </c>
      <c r="W210" s="22" t="s">
        <v>30</v>
      </c>
    </row>
    <row r="211" spans="1:23" ht="6.75" customHeight="1">
      <c r="A211"/>
      <c r="B211" s="7"/>
      <c r="C211" s="7"/>
      <c r="D211" s="37"/>
      <c r="E211" s="39"/>
      <c r="F211" s="41"/>
      <c r="G211" s="41"/>
      <c r="H211" s="41"/>
      <c r="I211" s="43"/>
      <c r="J211" s="45"/>
      <c r="K211" s="47"/>
      <c r="L211" s="49"/>
      <c r="M211" s="31" t="s">
        <v>21</v>
      </c>
      <c r="N211" s="12" t="s">
        <v>30</v>
      </c>
      <c r="O211" s="12" t="s">
        <v>30</v>
      </c>
      <c r="P211" s="12" t="s">
        <v>30</v>
      </c>
      <c r="Q211" s="12">
        <v>400</v>
      </c>
      <c r="R211" s="12" t="s">
        <v>30</v>
      </c>
      <c r="S211" s="12" t="s">
        <v>30</v>
      </c>
      <c r="T211" s="12" t="s">
        <v>30</v>
      </c>
      <c r="U211" s="12" t="s">
        <v>30</v>
      </c>
      <c r="V211" s="12">
        <v>400</v>
      </c>
      <c r="W211" s="23" t="s">
        <v>30</v>
      </c>
    </row>
    <row r="212" spans="1:23" s="8" customFormat="1" ht="25.5" customHeight="1">
      <c r="A212"/>
      <c r="B212" s="7"/>
      <c r="C212" s="7"/>
      <c r="D212" s="36">
        <v>104</v>
      </c>
      <c r="E212" s="38" t="s">
        <v>104</v>
      </c>
      <c r="F212" s="40" t="s">
        <v>103</v>
      </c>
      <c r="G212" s="40">
        <v>8.6</v>
      </c>
      <c r="H212" s="40">
        <v>4.8</v>
      </c>
      <c r="I212" s="42" t="s">
        <v>42</v>
      </c>
      <c r="J212" s="44">
        <v>1982</v>
      </c>
      <c r="K212" s="46">
        <v>2016</v>
      </c>
      <c r="L212" s="48" t="s">
        <v>3</v>
      </c>
      <c r="M212" s="30" t="s">
        <v>19</v>
      </c>
      <c r="N212" s="11" t="s">
        <v>30</v>
      </c>
      <c r="O212" s="11" t="s">
        <v>30</v>
      </c>
      <c r="P212" s="11" t="s">
        <v>29</v>
      </c>
      <c r="Q212" s="11" t="s">
        <v>30</v>
      </c>
      <c r="R212" s="11" t="s">
        <v>30</v>
      </c>
      <c r="S212" s="11" t="s">
        <v>30</v>
      </c>
      <c r="T212" s="11" t="s">
        <v>30</v>
      </c>
      <c r="U212" s="11" t="s">
        <v>29</v>
      </c>
      <c r="V212" s="11" t="s">
        <v>30</v>
      </c>
      <c r="W212" s="22" t="s">
        <v>30</v>
      </c>
    </row>
    <row r="213" spans="1:23" ht="6.75" customHeight="1">
      <c r="A213"/>
      <c r="B213" s="7"/>
      <c r="C213" s="7"/>
      <c r="D213" s="37"/>
      <c r="E213" s="39"/>
      <c r="F213" s="41"/>
      <c r="G213" s="41"/>
      <c r="H213" s="41"/>
      <c r="I213" s="43"/>
      <c r="J213" s="45"/>
      <c r="K213" s="47"/>
      <c r="L213" s="49"/>
      <c r="M213" s="31" t="s">
        <v>21</v>
      </c>
      <c r="N213" s="12" t="s">
        <v>30</v>
      </c>
      <c r="O213" s="12" t="s">
        <v>30</v>
      </c>
      <c r="P213" s="12">
        <v>400</v>
      </c>
      <c r="Q213" s="12" t="s">
        <v>30</v>
      </c>
      <c r="R213" s="12" t="s">
        <v>30</v>
      </c>
      <c r="S213" s="12" t="s">
        <v>30</v>
      </c>
      <c r="T213" s="12" t="s">
        <v>30</v>
      </c>
      <c r="U213" s="12">
        <v>400</v>
      </c>
      <c r="V213" s="12" t="s">
        <v>30</v>
      </c>
      <c r="W213" s="23" t="s">
        <v>30</v>
      </c>
    </row>
    <row r="214" spans="1:23" s="8" customFormat="1" ht="25.5" customHeight="1">
      <c r="A214"/>
      <c r="B214" s="7"/>
      <c r="C214" s="7"/>
      <c r="D214" s="36">
        <v>105</v>
      </c>
      <c r="E214" s="38" t="s">
        <v>110</v>
      </c>
      <c r="F214" s="40" t="s">
        <v>162</v>
      </c>
      <c r="G214" s="40">
        <v>7.7</v>
      </c>
      <c r="H214" s="40">
        <v>9.3000000000000007</v>
      </c>
      <c r="I214" s="42" t="s">
        <v>43</v>
      </c>
      <c r="J214" s="44">
        <v>1971</v>
      </c>
      <c r="K214" s="46">
        <v>2015</v>
      </c>
      <c r="L214" s="48" t="s">
        <v>3</v>
      </c>
      <c r="M214" s="30" t="s">
        <v>19</v>
      </c>
      <c r="N214" s="11" t="s">
        <v>30</v>
      </c>
      <c r="O214" s="11"/>
      <c r="P214" s="11" t="s">
        <v>30</v>
      </c>
      <c r="Q214" s="11" t="s">
        <v>30</v>
      </c>
      <c r="R214" s="11" t="s">
        <v>30</v>
      </c>
      <c r="S214" s="11" t="s">
        <v>30</v>
      </c>
      <c r="T214" s="11" t="s">
        <v>29</v>
      </c>
      <c r="U214" s="11" t="s">
        <v>30</v>
      </c>
      <c r="V214" s="11" t="s">
        <v>30</v>
      </c>
      <c r="W214" s="22" t="s">
        <v>30</v>
      </c>
    </row>
    <row r="215" spans="1:23" ht="6.75" customHeight="1">
      <c r="A215"/>
      <c r="B215" s="7"/>
      <c r="C215" s="7"/>
      <c r="D215" s="37"/>
      <c r="E215" s="39"/>
      <c r="F215" s="41"/>
      <c r="G215" s="41"/>
      <c r="H215" s="41"/>
      <c r="I215" s="43"/>
      <c r="J215" s="45"/>
      <c r="K215" s="47"/>
      <c r="L215" s="49"/>
      <c r="M215" s="31" t="s">
        <v>21</v>
      </c>
      <c r="N215" s="12" t="s">
        <v>30</v>
      </c>
      <c r="O215" s="12"/>
      <c r="P215" s="12" t="s">
        <v>30</v>
      </c>
      <c r="Q215" s="12" t="s">
        <v>30</v>
      </c>
      <c r="R215" s="12" t="s">
        <v>30</v>
      </c>
      <c r="S215" s="12" t="s">
        <v>30</v>
      </c>
      <c r="T215" s="12">
        <v>310</v>
      </c>
      <c r="U215" s="12" t="s">
        <v>30</v>
      </c>
      <c r="V215" s="12" t="s">
        <v>30</v>
      </c>
      <c r="W215" s="23" t="s">
        <v>30</v>
      </c>
    </row>
    <row r="216" spans="1:23" s="8" customFormat="1" ht="25.5" customHeight="1">
      <c r="A216"/>
      <c r="B216" s="7"/>
      <c r="C216" s="7"/>
      <c r="D216" s="36">
        <v>106</v>
      </c>
      <c r="E216" s="38" t="s">
        <v>328</v>
      </c>
      <c r="F216" s="40" t="s">
        <v>326</v>
      </c>
      <c r="G216" s="40">
        <v>18.5</v>
      </c>
      <c r="H216" s="40">
        <v>8.3000000000000007</v>
      </c>
      <c r="I216" s="42" t="s">
        <v>35</v>
      </c>
      <c r="J216" s="44">
        <v>2008</v>
      </c>
      <c r="K216" s="46">
        <v>2017</v>
      </c>
      <c r="L216" s="48" t="s">
        <v>3</v>
      </c>
      <c r="M216" s="30" t="s">
        <v>19</v>
      </c>
      <c r="N216" s="11" t="s">
        <v>30</v>
      </c>
      <c r="O216" s="11" t="s">
        <v>30</v>
      </c>
      <c r="P216" s="11" t="s">
        <v>30</v>
      </c>
      <c r="Q216" s="11" t="s">
        <v>29</v>
      </c>
      <c r="R216" s="11" t="s">
        <v>30</v>
      </c>
      <c r="S216" s="11" t="s">
        <v>30</v>
      </c>
      <c r="T216" s="11" t="s">
        <v>30</v>
      </c>
      <c r="U216" s="11" t="s">
        <v>30</v>
      </c>
      <c r="V216" s="11" t="s">
        <v>29</v>
      </c>
      <c r="W216" s="22" t="s">
        <v>30</v>
      </c>
    </row>
    <row r="217" spans="1:23" ht="6.75" customHeight="1">
      <c r="A217"/>
      <c r="B217" s="7"/>
      <c r="C217" s="7"/>
      <c r="D217" s="37"/>
      <c r="E217" s="39"/>
      <c r="F217" s="41"/>
      <c r="G217" s="41"/>
      <c r="H217" s="41"/>
      <c r="I217" s="43"/>
      <c r="J217" s="45"/>
      <c r="K217" s="47"/>
      <c r="L217" s="49"/>
      <c r="M217" s="31" t="s">
        <v>21</v>
      </c>
      <c r="N217" s="12" t="s">
        <v>30</v>
      </c>
      <c r="O217" s="12" t="s">
        <v>30</v>
      </c>
      <c r="P217" s="12" t="s">
        <v>30</v>
      </c>
      <c r="Q217" s="12">
        <v>400</v>
      </c>
      <c r="R217" s="12" t="s">
        <v>30</v>
      </c>
      <c r="S217" s="12" t="s">
        <v>30</v>
      </c>
      <c r="T217" s="12" t="s">
        <v>30</v>
      </c>
      <c r="U217" s="12" t="s">
        <v>30</v>
      </c>
      <c r="V217" s="12">
        <v>400</v>
      </c>
      <c r="W217" s="23" t="s">
        <v>30</v>
      </c>
    </row>
    <row r="218" spans="1:23" s="8" customFormat="1" ht="25.5" customHeight="1">
      <c r="A218"/>
      <c r="B218" s="7"/>
      <c r="C218" s="7"/>
      <c r="D218" s="36">
        <v>107</v>
      </c>
      <c r="E218" s="38" t="s">
        <v>211</v>
      </c>
      <c r="F218" s="40" t="s">
        <v>121</v>
      </c>
      <c r="G218" s="40">
        <v>8.4</v>
      </c>
      <c r="H218" s="40">
        <v>2.95</v>
      </c>
      <c r="I218" s="42" t="s">
        <v>377</v>
      </c>
      <c r="J218" s="44">
        <v>1967</v>
      </c>
      <c r="K218" s="46">
        <v>2015</v>
      </c>
      <c r="L218" s="48" t="s">
        <v>3</v>
      </c>
      <c r="M218" s="30" t="s">
        <v>19</v>
      </c>
      <c r="N218" s="11" t="s">
        <v>30</v>
      </c>
      <c r="O218" s="11" t="s">
        <v>29</v>
      </c>
      <c r="P218" s="11" t="s">
        <v>30</v>
      </c>
      <c r="Q218" s="11" t="s">
        <v>30</v>
      </c>
      <c r="R218" s="11" t="s">
        <v>30</v>
      </c>
      <c r="S218" s="11" t="s">
        <v>30</v>
      </c>
      <c r="T218" s="11" t="s">
        <v>29</v>
      </c>
      <c r="U218" s="11" t="s">
        <v>30</v>
      </c>
      <c r="V218" s="11" t="s">
        <v>30</v>
      </c>
      <c r="W218" s="22" t="s">
        <v>30</v>
      </c>
    </row>
    <row r="219" spans="1:23" ht="6.75" customHeight="1">
      <c r="A219"/>
      <c r="B219" s="7"/>
      <c r="C219" s="7"/>
      <c r="D219" s="37"/>
      <c r="E219" s="39"/>
      <c r="F219" s="41"/>
      <c r="G219" s="41"/>
      <c r="H219" s="41"/>
      <c r="I219" s="43"/>
      <c r="J219" s="45"/>
      <c r="K219" s="47"/>
      <c r="L219" s="49"/>
      <c r="M219" s="31" t="s">
        <v>21</v>
      </c>
      <c r="N219" s="12" t="s">
        <v>30</v>
      </c>
      <c r="O219" s="35">
        <f>400-67</f>
        <v>333</v>
      </c>
      <c r="P219" s="12" t="s">
        <v>30</v>
      </c>
      <c r="Q219" s="12" t="s">
        <v>30</v>
      </c>
      <c r="R219" s="12" t="s">
        <v>30</v>
      </c>
      <c r="S219" s="12" t="s">
        <v>30</v>
      </c>
      <c r="T219" s="12">
        <v>400</v>
      </c>
      <c r="U219" s="12" t="s">
        <v>30</v>
      </c>
      <c r="V219" s="12" t="s">
        <v>30</v>
      </c>
      <c r="W219" s="23" t="s">
        <v>30</v>
      </c>
    </row>
    <row r="220" spans="1:23" s="8" customFormat="1" ht="25.5" customHeight="1">
      <c r="A220"/>
      <c r="B220" s="7"/>
      <c r="C220" s="7"/>
      <c r="D220" s="36">
        <v>108</v>
      </c>
      <c r="E220" s="38" t="s">
        <v>175</v>
      </c>
      <c r="F220" s="40" t="s">
        <v>173</v>
      </c>
      <c r="G220" s="40">
        <v>4.4000000000000004</v>
      </c>
      <c r="H220" s="40">
        <v>4</v>
      </c>
      <c r="I220" s="42" t="s">
        <v>39</v>
      </c>
      <c r="J220" s="44">
        <v>1959</v>
      </c>
      <c r="K220" s="46">
        <v>2015</v>
      </c>
      <c r="L220" s="48" t="s">
        <v>3</v>
      </c>
      <c r="M220" s="30" t="s">
        <v>19</v>
      </c>
      <c r="N220" s="11" t="s">
        <v>30</v>
      </c>
      <c r="O220" s="11" t="s">
        <v>29</v>
      </c>
      <c r="P220" s="11" t="s">
        <v>30</v>
      </c>
      <c r="Q220" s="11" t="s">
        <v>30</v>
      </c>
      <c r="R220" s="11" t="s">
        <v>30</v>
      </c>
      <c r="S220" s="11" t="s">
        <v>30</v>
      </c>
      <c r="T220" s="11" t="s">
        <v>29</v>
      </c>
      <c r="U220" s="11" t="s">
        <v>30</v>
      </c>
      <c r="V220" s="11" t="s">
        <v>30</v>
      </c>
      <c r="W220" s="22" t="s">
        <v>30</v>
      </c>
    </row>
    <row r="221" spans="1:23" ht="6.75" customHeight="1">
      <c r="A221"/>
      <c r="B221" s="7"/>
      <c r="C221" s="7"/>
      <c r="D221" s="37"/>
      <c r="E221" s="39"/>
      <c r="F221" s="41"/>
      <c r="G221" s="41"/>
      <c r="H221" s="41"/>
      <c r="I221" s="43"/>
      <c r="J221" s="45"/>
      <c r="K221" s="47"/>
      <c r="L221" s="49"/>
      <c r="M221" s="31" t="s">
        <v>21</v>
      </c>
      <c r="N221" s="12" t="s">
        <v>30</v>
      </c>
      <c r="O221" s="35">
        <f>310-66</f>
        <v>244</v>
      </c>
      <c r="P221" s="12" t="s">
        <v>30</v>
      </c>
      <c r="Q221" s="12" t="s">
        <v>30</v>
      </c>
      <c r="R221" s="12" t="s">
        <v>30</v>
      </c>
      <c r="S221" s="12" t="s">
        <v>30</v>
      </c>
      <c r="T221" s="12">
        <v>310</v>
      </c>
      <c r="U221" s="12" t="s">
        <v>30</v>
      </c>
      <c r="V221" s="12" t="s">
        <v>30</v>
      </c>
      <c r="W221" s="23" t="s">
        <v>30</v>
      </c>
    </row>
    <row r="222" spans="1:23" s="8" customFormat="1" ht="25.5" customHeight="1">
      <c r="A222"/>
      <c r="B222" s="7"/>
      <c r="C222" s="7"/>
      <c r="D222" s="36">
        <v>109</v>
      </c>
      <c r="E222" s="38" t="s">
        <v>275</v>
      </c>
      <c r="F222" s="40" t="s">
        <v>276</v>
      </c>
      <c r="G222" s="40">
        <v>36.299999999999997</v>
      </c>
      <c r="H222" s="40">
        <v>3.7</v>
      </c>
      <c r="I222" s="42" t="s">
        <v>380</v>
      </c>
      <c r="J222" s="44">
        <v>1981</v>
      </c>
      <c r="K222" s="46">
        <v>2017</v>
      </c>
      <c r="L222" s="48" t="s">
        <v>3</v>
      </c>
      <c r="M222" s="30" t="s">
        <v>19</v>
      </c>
      <c r="N222" s="11" t="s">
        <v>30</v>
      </c>
      <c r="O222" s="11" t="s">
        <v>30</v>
      </c>
      <c r="P222" s="11" t="s">
        <v>30</v>
      </c>
      <c r="Q222" s="11" t="s">
        <v>29</v>
      </c>
      <c r="R222" s="11" t="s">
        <v>30</v>
      </c>
      <c r="S222" s="11" t="s">
        <v>30</v>
      </c>
      <c r="T222" s="11" t="s">
        <v>30</v>
      </c>
      <c r="U222" s="11" t="s">
        <v>30</v>
      </c>
      <c r="V222" s="11" t="s">
        <v>29</v>
      </c>
      <c r="W222" s="22" t="s">
        <v>30</v>
      </c>
    </row>
    <row r="223" spans="1:23" ht="6.75" customHeight="1">
      <c r="A223"/>
      <c r="B223" s="7"/>
      <c r="C223" s="7"/>
      <c r="D223" s="37"/>
      <c r="E223" s="39"/>
      <c r="F223" s="41"/>
      <c r="G223" s="41"/>
      <c r="H223" s="41"/>
      <c r="I223" s="43"/>
      <c r="J223" s="45"/>
      <c r="K223" s="47"/>
      <c r="L223" s="49"/>
      <c r="M223" s="31" t="s">
        <v>21</v>
      </c>
      <c r="N223" s="12" t="s">
        <v>30</v>
      </c>
      <c r="O223" s="12" t="s">
        <v>30</v>
      </c>
      <c r="P223" s="12" t="s">
        <v>30</v>
      </c>
      <c r="Q223" s="12">
        <v>400</v>
      </c>
      <c r="R223" s="12" t="s">
        <v>30</v>
      </c>
      <c r="S223" s="12" t="s">
        <v>30</v>
      </c>
      <c r="T223" s="12" t="s">
        <v>30</v>
      </c>
      <c r="U223" s="12" t="s">
        <v>30</v>
      </c>
      <c r="V223" s="12">
        <v>400</v>
      </c>
      <c r="W223" s="23" t="s">
        <v>30</v>
      </c>
    </row>
    <row r="224" spans="1:23" s="8" customFormat="1" ht="25.5" customHeight="1">
      <c r="A224"/>
      <c r="B224" s="7"/>
      <c r="C224" s="7"/>
      <c r="D224" s="36">
        <v>110</v>
      </c>
      <c r="E224" s="38" t="s">
        <v>341</v>
      </c>
      <c r="F224" s="40" t="s">
        <v>342</v>
      </c>
      <c r="G224" s="40">
        <v>39.200000000000003</v>
      </c>
      <c r="H224" s="40">
        <v>6.2</v>
      </c>
      <c r="I224" s="42" t="s">
        <v>40</v>
      </c>
      <c r="J224" s="44">
        <v>2001</v>
      </c>
      <c r="K224" s="46">
        <v>2017</v>
      </c>
      <c r="L224" s="48" t="s">
        <v>3</v>
      </c>
      <c r="M224" s="30" t="s">
        <v>19</v>
      </c>
      <c r="N224" s="11" t="s">
        <v>30</v>
      </c>
      <c r="O224" s="11" t="s">
        <v>30</v>
      </c>
      <c r="P224" s="11" t="s">
        <v>30</v>
      </c>
      <c r="Q224" s="11" t="s">
        <v>29</v>
      </c>
      <c r="R224" s="11" t="s">
        <v>30</v>
      </c>
      <c r="S224" s="11" t="s">
        <v>30</v>
      </c>
      <c r="T224" s="11" t="s">
        <v>30</v>
      </c>
      <c r="U224" s="11" t="s">
        <v>30</v>
      </c>
      <c r="V224" s="11" t="s">
        <v>29</v>
      </c>
      <c r="W224" s="22" t="s">
        <v>30</v>
      </c>
    </row>
    <row r="225" spans="1:23" ht="6.75" customHeight="1">
      <c r="A225"/>
      <c r="B225" s="7"/>
      <c r="C225" s="7"/>
      <c r="D225" s="37"/>
      <c r="E225" s="39"/>
      <c r="F225" s="41"/>
      <c r="G225" s="41"/>
      <c r="H225" s="41"/>
      <c r="I225" s="43"/>
      <c r="J225" s="45"/>
      <c r="K225" s="47"/>
      <c r="L225" s="49"/>
      <c r="M225" s="31" t="s">
        <v>21</v>
      </c>
      <c r="N225" s="12" t="s">
        <v>30</v>
      </c>
      <c r="O225" s="12" t="s">
        <v>30</v>
      </c>
      <c r="P225" s="12" t="s">
        <v>30</v>
      </c>
      <c r="Q225" s="12">
        <v>400</v>
      </c>
      <c r="R225" s="12" t="s">
        <v>30</v>
      </c>
      <c r="S225" s="12" t="s">
        <v>30</v>
      </c>
      <c r="T225" s="12" t="s">
        <v>30</v>
      </c>
      <c r="U225" s="12" t="s">
        <v>30</v>
      </c>
      <c r="V225" s="12">
        <v>400</v>
      </c>
      <c r="W225" s="23" t="s">
        <v>30</v>
      </c>
    </row>
    <row r="226" spans="1:23" s="8" customFormat="1" ht="25.5" customHeight="1">
      <c r="A226"/>
      <c r="B226" s="7"/>
      <c r="C226" s="7"/>
      <c r="D226" s="36">
        <v>111</v>
      </c>
      <c r="E226" s="38" t="s">
        <v>114</v>
      </c>
      <c r="F226" s="40" t="s">
        <v>115</v>
      </c>
      <c r="G226" s="40">
        <v>31.5</v>
      </c>
      <c r="H226" s="40">
        <v>5.9</v>
      </c>
      <c r="I226" s="42" t="s">
        <v>374</v>
      </c>
      <c r="J226" s="44">
        <v>1978</v>
      </c>
      <c r="K226" s="46">
        <v>2016</v>
      </c>
      <c r="L226" s="48" t="s">
        <v>3</v>
      </c>
      <c r="M226" s="30" t="s">
        <v>19</v>
      </c>
      <c r="N226" s="11" t="s">
        <v>30</v>
      </c>
      <c r="O226" s="11" t="s">
        <v>30</v>
      </c>
      <c r="P226" s="11" t="s">
        <v>29</v>
      </c>
      <c r="Q226" s="11" t="s">
        <v>30</v>
      </c>
      <c r="R226" s="11" t="s">
        <v>30</v>
      </c>
      <c r="S226" s="11" t="s">
        <v>30</v>
      </c>
      <c r="T226" s="11" t="s">
        <v>30</v>
      </c>
      <c r="U226" s="11" t="s">
        <v>29</v>
      </c>
      <c r="V226" s="11" t="s">
        <v>30</v>
      </c>
      <c r="W226" s="22" t="s">
        <v>30</v>
      </c>
    </row>
    <row r="227" spans="1:23" ht="6.75" customHeight="1">
      <c r="A227"/>
      <c r="B227" s="7"/>
      <c r="C227" s="7"/>
      <c r="D227" s="37"/>
      <c r="E227" s="39"/>
      <c r="F227" s="41"/>
      <c r="G227" s="41"/>
      <c r="H227" s="41"/>
      <c r="I227" s="43"/>
      <c r="J227" s="45"/>
      <c r="K227" s="47"/>
      <c r="L227" s="49"/>
      <c r="M227" s="31" t="s">
        <v>21</v>
      </c>
      <c r="N227" s="12" t="s">
        <v>30</v>
      </c>
      <c r="O227" s="12" t="s">
        <v>30</v>
      </c>
      <c r="P227" s="12">
        <v>400</v>
      </c>
      <c r="Q227" s="12" t="s">
        <v>30</v>
      </c>
      <c r="R227" s="12" t="s">
        <v>30</v>
      </c>
      <c r="S227" s="12" t="s">
        <v>30</v>
      </c>
      <c r="T227" s="12" t="s">
        <v>30</v>
      </c>
      <c r="U227" s="12">
        <v>400</v>
      </c>
      <c r="V227" s="12" t="s">
        <v>30</v>
      </c>
      <c r="W227" s="23" t="s">
        <v>30</v>
      </c>
    </row>
    <row r="228" spans="1:23" s="8" customFormat="1" ht="25.5" customHeight="1">
      <c r="A228"/>
      <c r="B228" s="7"/>
      <c r="C228" s="7"/>
      <c r="D228" s="36">
        <v>112</v>
      </c>
      <c r="E228" s="38" t="s">
        <v>270</v>
      </c>
      <c r="F228" s="40" t="s">
        <v>271</v>
      </c>
      <c r="G228" s="40">
        <v>40</v>
      </c>
      <c r="H228" s="40">
        <v>5.2</v>
      </c>
      <c r="I228" s="42" t="s">
        <v>40</v>
      </c>
      <c r="J228" s="44">
        <v>1993</v>
      </c>
      <c r="K228" s="46">
        <v>2017</v>
      </c>
      <c r="L228" s="48" t="s">
        <v>3</v>
      </c>
      <c r="M228" s="30" t="s">
        <v>19</v>
      </c>
      <c r="N228" s="11" t="s">
        <v>30</v>
      </c>
      <c r="O228" s="11" t="s">
        <v>30</v>
      </c>
      <c r="P228" s="11" t="s">
        <v>30</v>
      </c>
      <c r="Q228" s="11" t="s">
        <v>29</v>
      </c>
      <c r="R228" s="11" t="s">
        <v>30</v>
      </c>
      <c r="S228" s="11" t="s">
        <v>30</v>
      </c>
      <c r="T228" s="11" t="s">
        <v>30</v>
      </c>
      <c r="U228" s="11" t="s">
        <v>30</v>
      </c>
      <c r="V228" s="11" t="s">
        <v>29</v>
      </c>
      <c r="W228" s="22" t="s">
        <v>30</v>
      </c>
    </row>
    <row r="229" spans="1:23" ht="6.75" customHeight="1">
      <c r="A229"/>
      <c r="B229" s="7"/>
      <c r="C229" s="7"/>
      <c r="D229" s="37"/>
      <c r="E229" s="39"/>
      <c r="F229" s="41"/>
      <c r="G229" s="41"/>
      <c r="H229" s="41"/>
      <c r="I229" s="43"/>
      <c r="J229" s="45"/>
      <c r="K229" s="47"/>
      <c r="L229" s="49"/>
      <c r="M229" s="31" t="s">
        <v>21</v>
      </c>
      <c r="N229" s="12" t="s">
        <v>30</v>
      </c>
      <c r="O229" s="12" t="s">
        <v>30</v>
      </c>
      <c r="P229" s="12" t="s">
        <v>30</v>
      </c>
      <c r="Q229" s="12">
        <v>400</v>
      </c>
      <c r="R229" s="12" t="s">
        <v>30</v>
      </c>
      <c r="S229" s="12" t="s">
        <v>30</v>
      </c>
      <c r="T229" s="12" t="s">
        <v>30</v>
      </c>
      <c r="U229" s="12" t="s">
        <v>30</v>
      </c>
      <c r="V229" s="12">
        <v>400</v>
      </c>
      <c r="W229" s="23" t="s">
        <v>30</v>
      </c>
    </row>
    <row r="230" spans="1:23" s="8" customFormat="1" ht="25.5" customHeight="1">
      <c r="A230"/>
      <c r="B230" s="7"/>
      <c r="C230" s="7"/>
      <c r="D230" s="36">
        <v>113</v>
      </c>
      <c r="E230" s="38" t="s">
        <v>297</v>
      </c>
      <c r="F230" s="40" t="s">
        <v>298</v>
      </c>
      <c r="G230" s="40">
        <v>68</v>
      </c>
      <c r="H230" s="40">
        <v>8.1999999999999993</v>
      </c>
      <c r="I230" s="42" t="s">
        <v>381</v>
      </c>
      <c r="J230" s="44">
        <v>1985</v>
      </c>
      <c r="K230" s="46">
        <v>2017</v>
      </c>
      <c r="L230" s="48" t="s">
        <v>3</v>
      </c>
      <c r="M230" s="30" t="s">
        <v>19</v>
      </c>
      <c r="N230" s="11" t="s">
        <v>30</v>
      </c>
      <c r="O230" s="11" t="s">
        <v>30</v>
      </c>
      <c r="P230" s="11" t="s">
        <v>30</v>
      </c>
      <c r="Q230" s="11" t="s">
        <v>29</v>
      </c>
      <c r="R230" s="11" t="s">
        <v>30</v>
      </c>
      <c r="S230" s="11" t="s">
        <v>30</v>
      </c>
      <c r="T230" s="11" t="s">
        <v>30</v>
      </c>
      <c r="U230" s="11" t="s">
        <v>30</v>
      </c>
      <c r="V230" s="11" t="s">
        <v>29</v>
      </c>
      <c r="W230" s="22" t="s">
        <v>30</v>
      </c>
    </row>
    <row r="231" spans="1:23" ht="6.75" customHeight="1">
      <c r="A231"/>
      <c r="B231" s="7"/>
      <c r="C231" s="7"/>
      <c r="D231" s="37"/>
      <c r="E231" s="39"/>
      <c r="F231" s="41"/>
      <c r="G231" s="41"/>
      <c r="H231" s="41"/>
      <c r="I231" s="43"/>
      <c r="J231" s="45"/>
      <c r="K231" s="47"/>
      <c r="L231" s="49"/>
      <c r="M231" s="31" t="s">
        <v>21</v>
      </c>
      <c r="N231" s="12" t="s">
        <v>30</v>
      </c>
      <c r="O231" s="12" t="s">
        <v>30</v>
      </c>
      <c r="P231" s="12" t="s">
        <v>30</v>
      </c>
      <c r="Q231" s="12">
        <v>400</v>
      </c>
      <c r="R231" s="12" t="s">
        <v>30</v>
      </c>
      <c r="S231" s="12" t="s">
        <v>30</v>
      </c>
      <c r="T231" s="12" t="s">
        <v>30</v>
      </c>
      <c r="U231" s="12" t="s">
        <v>30</v>
      </c>
      <c r="V231" s="12">
        <v>400</v>
      </c>
      <c r="W231" s="23" t="s">
        <v>30</v>
      </c>
    </row>
    <row r="232" spans="1:23" s="8" customFormat="1" ht="25.5" customHeight="1">
      <c r="A232"/>
      <c r="B232" s="7"/>
      <c r="C232" s="7"/>
      <c r="D232" s="36">
        <v>114</v>
      </c>
      <c r="E232" s="38" t="s">
        <v>322</v>
      </c>
      <c r="F232" s="40" t="s">
        <v>209</v>
      </c>
      <c r="G232" s="40">
        <v>22.2</v>
      </c>
      <c r="H232" s="40">
        <v>10</v>
      </c>
      <c r="I232" s="42" t="s">
        <v>35</v>
      </c>
      <c r="J232" s="44">
        <v>2010</v>
      </c>
      <c r="K232" s="46">
        <v>2017</v>
      </c>
      <c r="L232" s="48" t="s">
        <v>3</v>
      </c>
      <c r="M232" s="30" t="s">
        <v>19</v>
      </c>
      <c r="N232" s="11" t="s">
        <v>30</v>
      </c>
      <c r="O232" s="11" t="s">
        <v>30</v>
      </c>
      <c r="P232" s="11" t="s">
        <v>30</v>
      </c>
      <c r="Q232" s="11" t="s">
        <v>29</v>
      </c>
      <c r="R232" s="11" t="s">
        <v>30</v>
      </c>
      <c r="S232" s="11" t="s">
        <v>30</v>
      </c>
      <c r="T232" s="11" t="s">
        <v>30</v>
      </c>
      <c r="U232" s="11" t="s">
        <v>30</v>
      </c>
      <c r="V232" s="11" t="s">
        <v>29</v>
      </c>
      <c r="W232" s="22" t="s">
        <v>30</v>
      </c>
    </row>
    <row r="233" spans="1:23" ht="6.75" customHeight="1">
      <c r="A233"/>
      <c r="B233" s="7"/>
      <c r="C233" s="7"/>
      <c r="D233" s="37"/>
      <c r="E233" s="39"/>
      <c r="F233" s="41"/>
      <c r="G233" s="41"/>
      <c r="H233" s="41"/>
      <c r="I233" s="43"/>
      <c r="J233" s="45"/>
      <c r="K233" s="47"/>
      <c r="L233" s="49"/>
      <c r="M233" s="31" t="s">
        <v>21</v>
      </c>
      <c r="N233" s="12" t="s">
        <v>30</v>
      </c>
      <c r="O233" s="12" t="s">
        <v>30</v>
      </c>
      <c r="P233" s="12" t="s">
        <v>30</v>
      </c>
      <c r="Q233" s="12">
        <v>310</v>
      </c>
      <c r="R233" s="12" t="s">
        <v>30</v>
      </c>
      <c r="S233" s="12" t="s">
        <v>30</v>
      </c>
      <c r="T233" s="12" t="s">
        <v>30</v>
      </c>
      <c r="U233" s="12" t="s">
        <v>30</v>
      </c>
      <c r="V233" s="12">
        <v>310</v>
      </c>
      <c r="W233" s="23" t="s">
        <v>30</v>
      </c>
    </row>
    <row r="234" spans="1:23" s="8" customFormat="1" ht="25.5" customHeight="1">
      <c r="A234"/>
      <c r="B234" s="7"/>
      <c r="C234" s="7"/>
      <c r="D234" s="36">
        <v>115</v>
      </c>
      <c r="E234" s="38" t="s">
        <v>368</v>
      </c>
      <c r="F234" s="40" t="s">
        <v>369</v>
      </c>
      <c r="G234" s="40">
        <v>39</v>
      </c>
      <c r="H234" s="40">
        <v>5.4</v>
      </c>
      <c r="I234" s="42" t="s">
        <v>384</v>
      </c>
      <c r="J234" s="44">
        <v>1969</v>
      </c>
      <c r="K234" s="46">
        <v>2018</v>
      </c>
      <c r="L234" s="48" t="s">
        <v>3</v>
      </c>
      <c r="M234" s="30" t="s">
        <v>19</v>
      </c>
      <c r="N234" s="11" t="s">
        <v>30</v>
      </c>
      <c r="O234" s="11" t="s">
        <v>30</v>
      </c>
      <c r="P234" s="11" t="s">
        <v>30</v>
      </c>
      <c r="Q234" s="11" t="s">
        <v>30</v>
      </c>
      <c r="R234" s="11" t="s">
        <v>29</v>
      </c>
      <c r="S234" s="11" t="s">
        <v>30</v>
      </c>
      <c r="T234" s="11" t="s">
        <v>30</v>
      </c>
      <c r="U234" s="11" t="s">
        <v>30</v>
      </c>
      <c r="V234" s="11" t="s">
        <v>30</v>
      </c>
      <c r="W234" s="22" t="s">
        <v>29</v>
      </c>
    </row>
    <row r="235" spans="1:23" ht="6.75" customHeight="1">
      <c r="A235"/>
      <c r="B235" s="7"/>
      <c r="C235" s="7"/>
      <c r="D235" s="37"/>
      <c r="E235" s="39"/>
      <c r="F235" s="41"/>
      <c r="G235" s="41"/>
      <c r="H235" s="41"/>
      <c r="I235" s="43"/>
      <c r="J235" s="45"/>
      <c r="K235" s="47"/>
      <c r="L235" s="49"/>
      <c r="M235" s="31" t="s">
        <v>21</v>
      </c>
      <c r="N235" s="12" t="s">
        <v>30</v>
      </c>
      <c r="O235" s="12" t="s">
        <v>30</v>
      </c>
      <c r="P235" s="12" t="s">
        <v>30</v>
      </c>
      <c r="Q235" s="12" t="s">
        <v>30</v>
      </c>
      <c r="R235" s="12">
        <v>400</v>
      </c>
      <c r="S235" s="12" t="s">
        <v>30</v>
      </c>
      <c r="T235" s="12" t="s">
        <v>30</v>
      </c>
      <c r="U235" s="12" t="s">
        <v>30</v>
      </c>
      <c r="V235" s="12" t="s">
        <v>30</v>
      </c>
      <c r="W235" s="23">
        <v>400</v>
      </c>
    </row>
    <row r="236" spans="1:23" s="8" customFormat="1" ht="25.5" customHeight="1">
      <c r="A236"/>
      <c r="B236" s="7"/>
      <c r="C236" s="7"/>
      <c r="D236" s="36">
        <v>116</v>
      </c>
      <c r="E236" s="38" t="s">
        <v>323</v>
      </c>
      <c r="F236" s="40" t="s">
        <v>209</v>
      </c>
      <c r="G236" s="40">
        <v>20.100000000000001</v>
      </c>
      <c r="H236" s="40">
        <v>9.1999999999999993</v>
      </c>
      <c r="I236" s="42" t="s">
        <v>35</v>
      </c>
      <c r="J236" s="44">
        <v>2007</v>
      </c>
      <c r="K236" s="46">
        <v>2017</v>
      </c>
      <c r="L236" s="48" t="s">
        <v>3</v>
      </c>
      <c r="M236" s="30" t="s">
        <v>19</v>
      </c>
      <c r="N236" s="11" t="s">
        <v>30</v>
      </c>
      <c r="O236" s="11" t="s">
        <v>30</v>
      </c>
      <c r="P236" s="11" t="s">
        <v>30</v>
      </c>
      <c r="Q236" s="11" t="s">
        <v>29</v>
      </c>
      <c r="R236" s="11" t="s">
        <v>30</v>
      </c>
      <c r="S236" s="11" t="s">
        <v>30</v>
      </c>
      <c r="T236" s="11" t="s">
        <v>30</v>
      </c>
      <c r="U236" s="11" t="s">
        <v>30</v>
      </c>
      <c r="V236" s="11" t="s">
        <v>29</v>
      </c>
      <c r="W236" s="22" t="s">
        <v>30</v>
      </c>
    </row>
    <row r="237" spans="1:23" ht="6.75" customHeight="1">
      <c r="A237"/>
      <c r="B237" s="7"/>
      <c r="C237" s="7"/>
      <c r="D237" s="37"/>
      <c r="E237" s="39"/>
      <c r="F237" s="41"/>
      <c r="G237" s="41"/>
      <c r="H237" s="41"/>
      <c r="I237" s="43"/>
      <c r="J237" s="45"/>
      <c r="K237" s="47"/>
      <c r="L237" s="49"/>
      <c r="M237" s="31" t="s">
        <v>21</v>
      </c>
      <c r="N237" s="12" t="s">
        <v>30</v>
      </c>
      <c r="O237" s="12" t="s">
        <v>30</v>
      </c>
      <c r="P237" s="12" t="s">
        <v>30</v>
      </c>
      <c r="Q237" s="12">
        <v>400</v>
      </c>
      <c r="R237" s="12" t="s">
        <v>30</v>
      </c>
      <c r="S237" s="12" t="s">
        <v>30</v>
      </c>
      <c r="T237" s="12" t="s">
        <v>30</v>
      </c>
      <c r="U237" s="12" t="s">
        <v>30</v>
      </c>
      <c r="V237" s="12">
        <v>400</v>
      </c>
      <c r="W237" s="23" t="s">
        <v>30</v>
      </c>
    </row>
    <row r="238" spans="1:23" s="8" customFormat="1" ht="25.5" customHeight="1">
      <c r="A238"/>
      <c r="B238" s="7"/>
      <c r="C238" s="7"/>
      <c r="D238" s="36">
        <v>117</v>
      </c>
      <c r="E238" s="38" t="s">
        <v>330</v>
      </c>
      <c r="F238" s="40" t="s">
        <v>331</v>
      </c>
      <c r="G238" s="40">
        <v>20.8</v>
      </c>
      <c r="H238" s="40">
        <v>8.1999999999999993</v>
      </c>
      <c r="I238" s="42" t="s">
        <v>35</v>
      </c>
      <c r="J238" s="44">
        <v>2002</v>
      </c>
      <c r="K238" s="46">
        <v>2017</v>
      </c>
      <c r="L238" s="48" t="s">
        <v>3</v>
      </c>
      <c r="M238" s="30" t="s">
        <v>19</v>
      </c>
      <c r="N238" s="11" t="s">
        <v>30</v>
      </c>
      <c r="O238" s="11" t="s">
        <v>30</v>
      </c>
      <c r="P238" s="11" t="s">
        <v>30</v>
      </c>
      <c r="Q238" s="11" t="s">
        <v>29</v>
      </c>
      <c r="R238" s="11" t="s">
        <v>30</v>
      </c>
      <c r="S238" s="11" t="s">
        <v>30</v>
      </c>
      <c r="T238" s="11" t="s">
        <v>30</v>
      </c>
      <c r="U238" s="11" t="s">
        <v>30</v>
      </c>
      <c r="V238" s="11" t="s">
        <v>29</v>
      </c>
      <c r="W238" s="22" t="s">
        <v>30</v>
      </c>
    </row>
    <row r="239" spans="1:23" ht="6.75" customHeight="1">
      <c r="A239"/>
      <c r="B239" s="7"/>
      <c r="C239" s="7"/>
      <c r="D239" s="37"/>
      <c r="E239" s="39"/>
      <c r="F239" s="41"/>
      <c r="G239" s="41"/>
      <c r="H239" s="41"/>
      <c r="I239" s="43"/>
      <c r="J239" s="45"/>
      <c r="K239" s="47"/>
      <c r="L239" s="49"/>
      <c r="M239" s="31" t="s">
        <v>21</v>
      </c>
      <c r="N239" s="12" t="s">
        <v>30</v>
      </c>
      <c r="O239" s="12" t="s">
        <v>30</v>
      </c>
      <c r="P239" s="12" t="s">
        <v>30</v>
      </c>
      <c r="Q239" s="12">
        <v>400</v>
      </c>
      <c r="R239" s="12" t="s">
        <v>30</v>
      </c>
      <c r="S239" s="12" t="s">
        <v>30</v>
      </c>
      <c r="T239" s="12" t="s">
        <v>30</v>
      </c>
      <c r="U239" s="12" t="s">
        <v>30</v>
      </c>
      <c r="V239" s="12">
        <v>400</v>
      </c>
      <c r="W239" s="23" t="s">
        <v>30</v>
      </c>
    </row>
    <row r="240" spans="1:23" s="8" customFormat="1" ht="25.5" customHeight="1">
      <c r="A240"/>
      <c r="B240" s="7"/>
      <c r="C240" s="7"/>
      <c r="D240" s="36">
        <v>118</v>
      </c>
      <c r="E240" s="38" t="s">
        <v>333</v>
      </c>
      <c r="F240" s="40" t="s">
        <v>157</v>
      </c>
      <c r="G240" s="40">
        <v>17.3</v>
      </c>
      <c r="H240" s="40">
        <v>8.1999999999999993</v>
      </c>
      <c r="I240" s="42" t="s">
        <v>35</v>
      </c>
      <c r="J240" s="44">
        <v>1997</v>
      </c>
      <c r="K240" s="46">
        <v>2017</v>
      </c>
      <c r="L240" s="48" t="s">
        <v>3</v>
      </c>
      <c r="M240" s="30" t="s">
        <v>19</v>
      </c>
      <c r="N240" s="11" t="s">
        <v>30</v>
      </c>
      <c r="O240" s="11" t="s">
        <v>30</v>
      </c>
      <c r="P240" s="11" t="s">
        <v>30</v>
      </c>
      <c r="Q240" s="11" t="s">
        <v>29</v>
      </c>
      <c r="R240" s="11" t="s">
        <v>30</v>
      </c>
      <c r="S240" s="11" t="s">
        <v>30</v>
      </c>
      <c r="T240" s="11" t="s">
        <v>30</v>
      </c>
      <c r="U240" s="11" t="s">
        <v>30</v>
      </c>
      <c r="V240" s="11" t="s">
        <v>29</v>
      </c>
      <c r="W240" s="22" t="s">
        <v>30</v>
      </c>
    </row>
    <row r="241" spans="1:23" ht="6.75" customHeight="1">
      <c r="A241"/>
      <c r="B241" s="7"/>
      <c r="C241" s="7"/>
      <c r="D241" s="37"/>
      <c r="E241" s="39"/>
      <c r="F241" s="41"/>
      <c r="G241" s="41"/>
      <c r="H241" s="41"/>
      <c r="I241" s="43"/>
      <c r="J241" s="45"/>
      <c r="K241" s="47"/>
      <c r="L241" s="49"/>
      <c r="M241" s="31" t="s">
        <v>21</v>
      </c>
      <c r="N241" s="12" t="s">
        <v>30</v>
      </c>
      <c r="O241" s="12" t="s">
        <v>30</v>
      </c>
      <c r="P241" s="12" t="s">
        <v>30</v>
      </c>
      <c r="Q241" s="12">
        <v>310</v>
      </c>
      <c r="R241" s="12" t="s">
        <v>30</v>
      </c>
      <c r="S241" s="12" t="s">
        <v>30</v>
      </c>
      <c r="T241" s="12" t="s">
        <v>30</v>
      </c>
      <c r="U241" s="12" t="s">
        <v>30</v>
      </c>
      <c r="V241" s="12">
        <v>310</v>
      </c>
      <c r="W241" s="23" t="s">
        <v>30</v>
      </c>
    </row>
    <row r="242" spans="1:23" s="8" customFormat="1" ht="25.5" customHeight="1">
      <c r="A242"/>
      <c r="B242" s="7"/>
      <c r="C242" s="7"/>
      <c r="D242" s="36">
        <v>119</v>
      </c>
      <c r="E242" s="38" t="s">
        <v>340</v>
      </c>
      <c r="F242" s="40" t="s">
        <v>339</v>
      </c>
      <c r="G242" s="40">
        <v>21.6</v>
      </c>
      <c r="H242" s="40">
        <v>10.4</v>
      </c>
      <c r="I242" s="42" t="s">
        <v>35</v>
      </c>
      <c r="J242" s="44">
        <v>1997</v>
      </c>
      <c r="K242" s="46">
        <v>2017</v>
      </c>
      <c r="L242" s="48" t="s">
        <v>3</v>
      </c>
      <c r="M242" s="30" t="s">
        <v>19</v>
      </c>
      <c r="N242" s="11" t="s">
        <v>30</v>
      </c>
      <c r="O242" s="11" t="s">
        <v>30</v>
      </c>
      <c r="P242" s="11" t="s">
        <v>30</v>
      </c>
      <c r="Q242" s="11" t="s">
        <v>29</v>
      </c>
      <c r="R242" s="11" t="s">
        <v>30</v>
      </c>
      <c r="S242" s="11" t="s">
        <v>30</v>
      </c>
      <c r="T242" s="11" t="s">
        <v>30</v>
      </c>
      <c r="U242" s="11" t="s">
        <v>30</v>
      </c>
      <c r="V242" s="11" t="s">
        <v>29</v>
      </c>
      <c r="W242" s="22" t="s">
        <v>30</v>
      </c>
    </row>
    <row r="243" spans="1:23" ht="6.75" customHeight="1">
      <c r="A243"/>
      <c r="B243" s="7"/>
      <c r="C243" s="7"/>
      <c r="D243" s="37"/>
      <c r="E243" s="39"/>
      <c r="F243" s="41"/>
      <c r="G243" s="41"/>
      <c r="H243" s="41"/>
      <c r="I243" s="43"/>
      <c r="J243" s="45"/>
      <c r="K243" s="47"/>
      <c r="L243" s="49"/>
      <c r="M243" s="31" t="s">
        <v>21</v>
      </c>
      <c r="N243" s="12" t="s">
        <v>30</v>
      </c>
      <c r="O243" s="12" t="s">
        <v>30</v>
      </c>
      <c r="P243" s="12" t="s">
        <v>30</v>
      </c>
      <c r="Q243" s="12">
        <v>400</v>
      </c>
      <c r="R243" s="12" t="s">
        <v>30</v>
      </c>
      <c r="S243" s="12" t="s">
        <v>30</v>
      </c>
      <c r="T243" s="12" t="s">
        <v>30</v>
      </c>
      <c r="U243" s="12" t="s">
        <v>30</v>
      </c>
      <c r="V243" s="12">
        <v>400</v>
      </c>
      <c r="W243" s="23" t="s">
        <v>30</v>
      </c>
    </row>
    <row r="244" spans="1:23" s="8" customFormat="1" ht="25.5" customHeight="1">
      <c r="A244"/>
      <c r="B244" s="7"/>
      <c r="C244" s="7"/>
      <c r="D244" s="36">
        <v>120</v>
      </c>
      <c r="E244" s="38" t="s">
        <v>232</v>
      </c>
      <c r="F244" s="40" t="s">
        <v>231</v>
      </c>
      <c r="G244" s="40">
        <v>5.3</v>
      </c>
      <c r="H244" s="40">
        <v>4.5</v>
      </c>
      <c r="I244" s="42" t="s">
        <v>39</v>
      </c>
      <c r="J244" s="44">
        <v>1966</v>
      </c>
      <c r="K244" s="46">
        <v>2015</v>
      </c>
      <c r="L244" s="48" t="s">
        <v>3</v>
      </c>
      <c r="M244" s="30" t="s">
        <v>19</v>
      </c>
      <c r="N244" s="11" t="s">
        <v>30</v>
      </c>
      <c r="O244" s="11" t="s">
        <v>29</v>
      </c>
      <c r="P244" s="11" t="s">
        <v>30</v>
      </c>
      <c r="Q244" s="11" t="s">
        <v>30</v>
      </c>
      <c r="R244" s="11" t="s">
        <v>30</v>
      </c>
      <c r="S244" s="11" t="s">
        <v>30</v>
      </c>
      <c r="T244" s="11" t="s">
        <v>29</v>
      </c>
      <c r="U244" s="11" t="s">
        <v>30</v>
      </c>
      <c r="V244" s="11" t="s">
        <v>30</v>
      </c>
      <c r="W244" s="22" t="s">
        <v>30</v>
      </c>
    </row>
    <row r="245" spans="1:23" ht="6.75" customHeight="1">
      <c r="A245"/>
      <c r="B245" s="7"/>
      <c r="C245" s="7"/>
      <c r="D245" s="37"/>
      <c r="E245" s="39"/>
      <c r="F245" s="41"/>
      <c r="G245" s="41"/>
      <c r="H245" s="41"/>
      <c r="I245" s="43"/>
      <c r="J245" s="45"/>
      <c r="K245" s="47"/>
      <c r="L245" s="49"/>
      <c r="M245" s="31" t="s">
        <v>21</v>
      </c>
      <c r="N245" s="12" t="s">
        <v>30</v>
      </c>
      <c r="O245" s="35">
        <f>310-66</f>
        <v>244</v>
      </c>
      <c r="P245" s="12" t="s">
        <v>30</v>
      </c>
      <c r="Q245" s="12" t="s">
        <v>30</v>
      </c>
      <c r="R245" s="12" t="s">
        <v>30</v>
      </c>
      <c r="S245" s="12" t="s">
        <v>30</v>
      </c>
      <c r="T245" s="12">
        <v>310</v>
      </c>
      <c r="U245" s="12" t="s">
        <v>30</v>
      </c>
      <c r="V245" s="12" t="s">
        <v>30</v>
      </c>
      <c r="W245" s="23" t="s">
        <v>30</v>
      </c>
    </row>
    <row r="246" spans="1:23" s="8" customFormat="1" ht="25.5" customHeight="1">
      <c r="A246"/>
      <c r="B246" s="7"/>
      <c r="C246" s="7"/>
      <c r="D246" s="36">
        <v>121</v>
      </c>
      <c r="E246" s="38" t="s">
        <v>52</v>
      </c>
      <c r="F246" s="40" t="s">
        <v>320</v>
      </c>
      <c r="G246" s="40">
        <v>81</v>
      </c>
      <c r="H246" s="40">
        <v>5.2</v>
      </c>
      <c r="I246" s="42" t="s">
        <v>381</v>
      </c>
      <c r="J246" s="44">
        <v>2008</v>
      </c>
      <c r="K246" s="46">
        <v>2017</v>
      </c>
      <c r="L246" s="48" t="s">
        <v>3</v>
      </c>
      <c r="M246" s="30" t="s">
        <v>19</v>
      </c>
      <c r="N246" s="11" t="s">
        <v>30</v>
      </c>
      <c r="O246" s="11" t="s">
        <v>30</v>
      </c>
      <c r="P246" s="11" t="s">
        <v>30</v>
      </c>
      <c r="Q246" s="11" t="s">
        <v>29</v>
      </c>
      <c r="R246" s="11" t="s">
        <v>30</v>
      </c>
      <c r="S246" s="11" t="s">
        <v>30</v>
      </c>
      <c r="T246" s="11" t="s">
        <v>30</v>
      </c>
      <c r="U246" s="11" t="s">
        <v>30</v>
      </c>
      <c r="V246" s="11" t="s">
        <v>29</v>
      </c>
      <c r="W246" s="22" t="s">
        <v>30</v>
      </c>
    </row>
    <row r="247" spans="1:23" ht="6.75" customHeight="1">
      <c r="A247"/>
      <c r="B247" s="7"/>
      <c r="C247" s="7"/>
      <c r="D247" s="37"/>
      <c r="E247" s="39"/>
      <c r="F247" s="41"/>
      <c r="G247" s="41"/>
      <c r="H247" s="41"/>
      <c r="I247" s="43"/>
      <c r="J247" s="45"/>
      <c r="K247" s="47"/>
      <c r="L247" s="49"/>
      <c r="M247" s="31" t="s">
        <v>21</v>
      </c>
      <c r="N247" s="12" t="s">
        <v>30</v>
      </c>
      <c r="O247" s="12" t="s">
        <v>30</v>
      </c>
      <c r="P247" s="12" t="s">
        <v>30</v>
      </c>
      <c r="Q247" s="12">
        <v>400</v>
      </c>
      <c r="R247" s="12" t="s">
        <v>30</v>
      </c>
      <c r="S247" s="12" t="s">
        <v>30</v>
      </c>
      <c r="T247" s="12" t="s">
        <v>30</v>
      </c>
      <c r="U247" s="12" t="s">
        <v>30</v>
      </c>
      <c r="V247" s="12">
        <v>400</v>
      </c>
      <c r="W247" s="23" t="s">
        <v>30</v>
      </c>
    </row>
    <row r="248" spans="1:23" s="8" customFormat="1" ht="25.5" customHeight="1">
      <c r="A248"/>
      <c r="B248" s="7"/>
      <c r="C248" s="7"/>
      <c r="D248" s="36">
        <v>122</v>
      </c>
      <c r="E248" s="38" t="s">
        <v>283</v>
      </c>
      <c r="F248" s="40" t="s">
        <v>284</v>
      </c>
      <c r="G248" s="40">
        <v>15.6</v>
      </c>
      <c r="H248" s="40">
        <v>4.0999999999999996</v>
      </c>
      <c r="I248" s="42" t="s">
        <v>40</v>
      </c>
      <c r="J248" s="44">
        <v>1982</v>
      </c>
      <c r="K248" s="46">
        <v>2017</v>
      </c>
      <c r="L248" s="48" t="s">
        <v>3</v>
      </c>
      <c r="M248" s="30" t="s">
        <v>19</v>
      </c>
      <c r="N248" s="11" t="s">
        <v>30</v>
      </c>
      <c r="O248" s="11" t="s">
        <v>30</v>
      </c>
      <c r="P248" s="11" t="s">
        <v>30</v>
      </c>
      <c r="Q248" s="11" t="s">
        <v>29</v>
      </c>
      <c r="R248" s="11" t="s">
        <v>30</v>
      </c>
      <c r="S248" s="11" t="s">
        <v>30</v>
      </c>
      <c r="T248" s="11" t="s">
        <v>30</v>
      </c>
      <c r="U248" s="11" t="s">
        <v>30</v>
      </c>
      <c r="V248" s="11" t="s">
        <v>29</v>
      </c>
      <c r="W248" s="22" t="s">
        <v>30</v>
      </c>
    </row>
    <row r="249" spans="1:23" ht="6.75" customHeight="1">
      <c r="A249"/>
      <c r="B249" s="7"/>
      <c r="C249" s="7"/>
      <c r="D249" s="37"/>
      <c r="E249" s="39"/>
      <c r="F249" s="41"/>
      <c r="G249" s="41"/>
      <c r="H249" s="41"/>
      <c r="I249" s="43"/>
      <c r="J249" s="45"/>
      <c r="K249" s="47"/>
      <c r="L249" s="49"/>
      <c r="M249" s="31" t="s">
        <v>21</v>
      </c>
      <c r="N249" s="12" t="s">
        <v>30</v>
      </c>
      <c r="O249" s="12" t="s">
        <v>30</v>
      </c>
      <c r="P249" s="12" t="s">
        <v>30</v>
      </c>
      <c r="Q249" s="12">
        <v>400</v>
      </c>
      <c r="R249" s="12" t="s">
        <v>30</v>
      </c>
      <c r="S249" s="12" t="s">
        <v>30</v>
      </c>
      <c r="T249" s="12" t="s">
        <v>30</v>
      </c>
      <c r="U249" s="12" t="s">
        <v>30</v>
      </c>
      <c r="V249" s="12">
        <v>400</v>
      </c>
      <c r="W249" s="23" t="s">
        <v>30</v>
      </c>
    </row>
    <row r="250" spans="1:23" s="8" customFormat="1" ht="25.5" customHeight="1">
      <c r="A250"/>
      <c r="B250" s="7"/>
      <c r="C250" s="7"/>
      <c r="D250" s="36">
        <v>123</v>
      </c>
      <c r="E250" s="38" t="s">
        <v>346</v>
      </c>
      <c r="F250" s="40" t="s">
        <v>345</v>
      </c>
      <c r="G250" s="40">
        <v>15</v>
      </c>
      <c r="H250" s="40">
        <v>5.8</v>
      </c>
      <c r="I250" s="42" t="s">
        <v>35</v>
      </c>
      <c r="J250" s="44">
        <v>1980</v>
      </c>
      <c r="K250" s="46">
        <v>2017</v>
      </c>
      <c r="L250" s="48" t="s">
        <v>3</v>
      </c>
      <c r="M250" s="30" t="s">
        <v>19</v>
      </c>
      <c r="N250" s="11" t="s">
        <v>30</v>
      </c>
      <c r="O250" s="11" t="s">
        <v>30</v>
      </c>
      <c r="P250" s="11" t="s">
        <v>30</v>
      </c>
      <c r="Q250" s="11" t="s">
        <v>29</v>
      </c>
      <c r="R250" s="11" t="s">
        <v>30</v>
      </c>
      <c r="S250" s="11" t="s">
        <v>30</v>
      </c>
      <c r="T250" s="11" t="s">
        <v>30</v>
      </c>
      <c r="U250" s="11" t="s">
        <v>30</v>
      </c>
      <c r="V250" s="11" t="s">
        <v>29</v>
      </c>
      <c r="W250" s="22" t="s">
        <v>30</v>
      </c>
    </row>
    <row r="251" spans="1:23" ht="6.75" customHeight="1">
      <c r="A251"/>
      <c r="B251" s="7"/>
      <c r="C251" s="7"/>
      <c r="D251" s="37"/>
      <c r="E251" s="39"/>
      <c r="F251" s="41"/>
      <c r="G251" s="41"/>
      <c r="H251" s="41"/>
      <c r="I251" s="43"/>
      <c r="J251" s="45"/>
      <c r="K251" s="47"/>
      <c r="L251" s="49"/>
      <c r="M251" s="31" t="s">
        <v>21</v>
      </c>
      <c r="N251" s="12" t="s">
        <v>30</v>
      </c>
      <c r="O251" s="12" t="s">
        <v>30</v>
      </c>
      <c r="P251" s="12" t="s">
        <v>30</v>
      </c>
      <c r="Q251" s="12">
        <v>400</v>
      </c>
      <c r="R251" s="12" t="s">
        <v>30</v>
      </c>
      <c r="S251" s="12" t="s">
        <v>30</v>
      </c>
      <c r="T251" s="12" t="s">
        <v>30</v>
      </c>
      <c r="U251" s="12" t="s">
        <v>30</v>
      </c>
      <c r="V251" s="12">
        <v>400</v>
      </c>
      <c r="W251" s="23" t="s">
        <v>30</v>
      </c>
    </row>
    <row r="252" spans="1:23" s="8" customFormat="1" ht="25.5" customHeight="1">
      <c r="A252"/>
      <c r="B252" s="7"/>
      <c r="C252" s="7"/>
      <c r="D252" s="36">
        <v>124</v>
      </c>
      <c r="E252" s="38" t="s">
        <v>343</v>
      </c>
      <c r="F252" s="40" t="s">
        <v>237</v>
      </c>
      <c r="G252" s="40">
        <v>10.5</v>
      </c>
      <c r="H252" s="40">
        <v>5.5</v>
      </c>
      <c r="I252" s="42" t="s">
        <v>35</v>
      </c>
      <c r="J252" s="44">
        <v>1989</v>
      </c>
      <c r="K252" s="46">
        <v>2017</v>
      </c>
      <c r="L252" s="48" t="s">
        <v>3</v>
      </c>
      <c r="M252" s="30" t="s">
        <v>19</v>
      </c>
      <c r="N252" s="11" t="s">
        <v>30</v>
      </c>
      <c r="O252" s="11" t="s">
        <v>30</v>
      </c>
      <c r="P252" s="11" t="s">
        <v>30</v>
      </c>
      <c r="Q252" s="11" t="s">
        <v>29</v>
      </c>
      <c r="R252" s="11" t="s">
        <v>30</v>
      </c>
      <c r="S252" s="11" t="s">
        <v>30</v>
      </c>
      <c r="T252" s="11" t="s">
        <v>30</v>
      </c>
      <c r="U252" s="11" t="s">
        <v>30</v>
      </c>
      <c r="V252" s="11" t="s">
        <v>29</v>
      </c>
      <c r="W252" s="22" t="s">
        <v>30</v>
      </c>
    </row>
    <row r="253" spans="1:23" ht="6.75" customHeight="1">
      <c r="A253"/>
      <c r="B253" s="7"/>
      <c r="C253" s="7"/>
      <c r="D253" s="37"/>
      <c r="E253" s="39"/>
      <c r="F253" s="41"/>
      <c r="G253" s="41"/>
      <c r="H253" s="41"/>
      <c r="I253" s="43"/>
      <c r="J253" s="45"/>
      <c r="K253" s="47"/>
      <c r="L253" s="49"/>
      <c r="M253" s="31" t="s">
        <v>21</v>
      </c>
      <c r="N253" s="12" t="s">
        <v>30</v>
      </c>
      <c r="O253" s="12" t="s">
        <v>30</v>
      </c>
      <c r="P253" s="12" t="s">
        <v>30</v>
      </c>
      <c r="Q253" s="12">
        <v>310</v>
      </c>
      <c r="R253" s="12" t="s">
        <v>30</v>
      </c>
      <c r="S253" s="12" t="s">
        <v>30</v>
      </c>
      <c r="T253" s="12" t="s">
        <v>30</v>
      </c>
      <c r="U253" s="12" t="s">
        <v>30</v>
      </c>
      <c r="V253" s="12">
        <v>310</v>
      </c>
      <c r="W253" s="23" t="s">
        <v>30</v>
      </c>
    </row>
    <row r="254" spans="1:23" s="8" customFormat="1" ht="25.5" customHeight="1">
      <c r="A254"/>
      <c r="B254" s="7"/>
      <c r="C254" s="7"/>
      <c r="D254" s="36">
        <v>125</v>
      </c>
      <c r="E254" s="38" t="s">
        <v>183</v>
      </c>
      <c r="F254" s="40" t="s">
        <v>181</v>
      </c>
      <c r="G254" s="40">
        <v>3.6</v>
      </c>
      <c r="H254" s="40">
        <v>4.0999999999999996</v>
      </c>
      <c r="I254" s="42" t="s">
        <v>34</v>
      </c>
      <c r="J254" s="44">
        <v>1969</v>
      </c>
      <c r="K254" s="46">
        <v>2015</v>
      </c>
      <c r="L254" s="48" t="s">
        <v>3</v>
      </c>
      <c r="M254" s="30" t="s">
        <v>19</v>
      </c>
      <c r="N254" s="11" t="s">
        <v>30</v>
      </c>
      <c r="O254" s="11" t="s">
        <v>29</v>
      </c>
      <c r="P254" s="11" t="s">
        <v>30</v>
      </c>
      <c r="Q254" s="11" t="s">
        <v>30</v>
      </c>
      <c r="R254" s="11" t="s">
        <v>30</v>
      </c>
      <c r="S254" s="11" t="s">
        <v>30</v>
      </c>
      <c r="T254" s="11" t="s">
        <v>29</v>
      </c>
      <c r="U254" s="11" t="s">
        <v>30</v>
      </c>
      <c r="V254" s="11" t="s">
        <v>30</v>
      </c>
      <c r="W254" s="22" t="s">
        <v>30</v>
      </c>
    </row>
    <row r="255" spans="1:23" ht="6.75" customHeight="1">
      <c r="A255"/>
      <c r="B255" s="7"/>
      <c r="C255" s="7"/>
      <c r="D255" s="37"/>
      <c r="E255" s="39"/>
      <c r="F255" s="41"/>
      <c r="G255" s="41"/>
      <c r="H255" s="41"/>
      <c r="I255" s="43"/>
      <c r="J255" s="45"/>
      <c r="K255" s="47"/>
      <c r="L255" s="49"/>
      <c r="M255" s="31" t="s">
        <v>21</v>
      </c>
      <c r="N255" s="12" t="s">
        <v>30</v>
      </c>
      <c r="O255" s="35">
        <f>310-66</f>
        <v>244</v>
      </c>
      <c r="P255" s="12" t="s">
        <v>30</v>
      </c>
      <c r="Q255" s="12" t="s">
        <v>30</v>
      </c>
      <c r="R255" s="12" t="s">
        <v>30</v>
      </c>
      <c r="S255" s="12" t="s">
        <v>30</v>
      </c>
      <c r="T255" s="12">
        <v>310</v>
      </c>
      <c r="U255" s="12" t="s">
        <v>30</v>
      </c>
      <c r="V255" s="12" t="s">
        <v>30</v>
      </c>
      <c r="W255" s="23" t="s">
        <v>30</v>
      </c>
    </row>
    <row r="256" spans="1:23" s="8" customFormat="1" ht="25.5" customHeight="1">
      <c r="A256"/>
      <c r="B256" s="7"/>
      <c r="C256" s="7"/>
      <c r="D256" s="36">
        <v>126</v>
      </c>
      <c r="E256" s="38" t="s">
        <v>63</v>
      </c>
      <c r="F256" s="40" t="s">
        <v>64</v>
      </c>
      <c r="G256" s="40">
        <v>10.5</v>
      </c>
      <c r="H256" s="40">
        <v>4.7</v>
      </c>
      <c r="I256" s="42" t="s">
        <v>38</v>
      </c>
      <c r="J256" s="44">
        <v>1972</v>
      </c>
      <c r="K256" s="46">
        <v>2016</v>
      </c>
      <c r="L256" s="48" t="s">
        <v>3</v>
      </c>
      <c r="M256" s="30" t="s">
        <v>19</v>
      </c>
      <c r="N256" s="11" t="s">
        <v>30</v>
      </c>
      <c r="O256" s="11" t="s">
        <v>30</v>
      </c>
      <c r="P256" s="11" t="s">
        <v>29</v>
      </c>
      <c r="Q256" s="11" t="s">
        <v>30</v>
      </c>
      <c r="R256" s="11" t="s">
        <v>30</v>
      </c>
      <c r="S256" s="11" t="s">
        <v>30</v>
      </c>
      <c r="T256" s="11" t="s">
        <v>30</v>
      </c>
      <c r="U256" s="11" t="s">
        <v>29</v>
      </c>
      <c r="V256" s="11" t="s">
        <v>30</v>
      </c>
      <c r="W256" s="22" t="s">
        <v>30</v>
      </c>
    </row>
    <row r="257" spans="1:23" ht="6.75" customHeight="1">
      <c r="A257"/>
      <c r="B257" s="7"/>
      <c r="C257" s="7"/>
      <c r="D257" s="37"/>
      <c r="E257" s="39"/>
      <c r="F257" s="41"/>
      <c r="G257" s="41"/>
      <c r="H257" s="41"/>
      <c r="I257" s="43"/>
      <c r="J257" s="45"/>
      <c r="K257" s="47"/>
      <c r="L257" s="49"/>
      <c r="M257" s="31" t="s">
        <v>21</v>
      </c>
      <c r="N257" s="12" t="s">
        <v>30</v>
      </c>
      <c r="O257" s="12" t="s">
        <v>30</v>
      </c>
      <c r="P257" s="12">
        <v>400</v>
      </c>
      <c r="Q257" s="12" t="s">
        <v>30</v>
      </c>
      <c r="R257" s="12" t="s">
        <v>30</v>
      </c>
      <c r="S257" s="12" t="s">
        <v>30</v>
      </c>
      <c r="T257" s="12" t="s">
        <v>30</v>
      </c>
      <c r="U257" s="12">
        <v>400</v>
      </c>
      <c r="V257" s="12" t="s">
        <v>30</v>
      </c>
      <c r="W257" s="23" t="s">
        <v>30</v>
      </c>
    </row>
    <row r="258" spans="1:23" s="8" customFormat="1" ht="25.5" customHeight="1">
      <c r="A258"/>
      <c r="B258" s="7"/>
      <c r="C258" s="7"/>
      <c r="D258" s="36">
        <v>127</v>
      </c>
      <c r="E258" s="38" t="s">
        <v>80</v>
      </c>
      <c r="F258" s="40" t="s">
        <v>81</v>
      </c>
      <c r="G258" s="40">
        <v>22.8</v>
      </c>
      <c r="H258" s="40">
        <v>6.2</v>
      </c>
      <c r="I258" s="42" t="s">
        <v>42</v>
      </c>
      <c r="J258" s="44">
        <v>2004</v>
      </c>
      <c r="K258" s="46">
        <v>2016</v>
      </c>
      <c r="L258" s="48" t="s">
        <v>3</v>
      </c>
      <c r="M258" s="30" t="s">
        <v>19</v>
      </c>
      <c r="N258" s="11" t="s">
        <v>30</v>
      </c>
      <c r="O258" s="11" t="s">
        <v>30</v>
      </c>
      <c r="P258" s="11" t="s">
        <v>29</v>
      </c>
      <c r="Q258" s="11" t="s">
        <v>30</v>
      </c>
      <c r="R258" s="11" t="s">
        <v>30</v>
      </c>
      <c r="S258" s="11" t="s">
        <v>30</v>
      </c>
      <c r="T258" s="11" t="s">
        <v>30</v>
      </c>
      <c r="U258" s="11" t="s">
        <v>29</v>
      </c>
      <c r="V258" s="11" t="s">
        <v>30</v>
      </c>
      <c r="W258" s="22" t="s">
        <v>30</v>
      </c>
    </row>
    <row r="259" spans="1:23" ht="6.75" customHeight="1">
      <c r="A259"/>
      <c r="B259" s="7"/>
      <c r="C259" s="7"/>
      <c r="D259" s="37"/>
      <c r="E259" s="39"/>
      <c r="F259" s="41"/>
      <c r="G259" s="41"/>
      <c r="H259" s="41"/>
      <c r="I259" s="43"/>
      <c r="J259" s="45"/>
      <c r="K259" s="47"/>
      <c r="L259" s="49"/>
      <c r="M259" s="31" t="s">
        <v>21</v>
      </c>
      <c r="N259" s="12" t="s">
        <v>30</v>
      </c>
      <c r="O259" s="12" t="s">
        <v>30</v>
      </c>
      <c r="P259" s="12">
        <v>400</v>
      </c>
      <c r="Q259" s="12" t="s">
        <v>30</v>
      </c>
      <c r="R259" s="12" t="s">
        <v>30</v>
      </c>
      <c r="S259" s="12" t="s">
        <v>30</v>
      </c>
      <c r="T259" s="12" t="s">
        <v>30</v>
      </c>
      <c r="U259" s="12">
        <v>400</v>
      </c>
      <c r="V259" s="12" t="s">
        <v>30</v>
      </c>
      <c r="W259" s="23" t="s">
        <v>30</v>
      </c>
    </row>
    <row r="260" spans="1:23" s="8" customFormat="1" ht="25.5" customHeight="1">
      <c r="A260"/>
      <c r="B260" s="7"/>
      <c r="C260" s="7"/>
      <c r="D260" s="36">
        <v>128</v>
      </c>
      <c r="E260" s="38" t="s">
        <v>71</v>
      </c>
      <c r="F260" s="40" t="s">
        <v>72</v>
      </c>
      <c r="G260" s="40">
        <v>12</v>
      </c>
      <c r="H260" s="40">
        <v>4.8</v>
      </c>
      <c r="I260" s="42" t="s">
        <v>39</v>
      </c>
      <c r="J260" s="44">
        <v>1936</v>
      </c>
      <c r="K260" s="46">
        <v>2016</v>
      </c>
      <c r="L260" s="48" t="s">
        <v>3</v>
      </c>
      <c r="M260" s="30" t="s">
        <v>19</v>
      </c>
      <c r="N260" s="11" t="s">
        <v>30</v>
      </c>
      <c r="O260" s="11" t="s">
        <v>30</v>
      </c>
      <c r="P260" s="11" t="s">
        <v>29</v>
      </c>
      <c r="Q260" s="11" t="s">
        <v>30</v>
      </c>
      <c r="R260" s="11" t="s">
        <v>30</v>
      </c>
      <c r="S260" s="11" t="s">
        <v>30</v>
      </c>
      <c r="T260" s="11" t="s">
        <v>30</v>
      </c>
      <c r="U260" s="11" t="s">
        <v>29</v>
      </c>
      <c r="V260" s="11" t="s">
        <v>30</v>
      </c>
      <c r="W260" s="22" t="s">
        <v>30</v>
      </c>
    </row>
    <row r="261" spans="1:23" ht="6.75" customHeight="1">
      <c r="A261"/>
      <c r="B261" s="7"/>
      <c r="C261" s="7"/>
      <c r="D261" s="37"/>
      <c r="E261" s="39"/>
      <c r="F261" s="41"/>
      <c r="G261" s="41"/>
      <c r="H261" s="41"/>
      <c r="I261" s="43"/>
      <c r="J261" s="45"/>
      <c r="K261" s="47"/>
      <c r="L261" s="49"/>
      <c r="M261" s="31" t="s">
        <v>21</v>
      </c>
      <c r="N261" s="12" t="s">
        <v>30</v>
      </c>
      <c r="O261" s="12" t="s">
        <v>30</v>
      </c>
      <c r="P261" s="12">
        <v>400</v>
      </c>
      <c r="Q261" s="12" t="s">
        <v>30</v>
      </c>
      <c r="R261" s="12" t="s">
        <v>30</v>
      </c>
      <c r="S261" s="12" t="s">
        <v>30</v>
      </c>
      <c r="T261" s="12" t="s">
        <v>30</v>
      </c>
      <c r="U261" s="12">
        <v>400</v>
      </c>
      <c r="V261" s="12" t="s">
        <v>30</v>
      </c>
      <c r="W261" s="23" t="s">
        <v>30</v>
      </c>
    </row>
    <row r="262" spans="1:23" s="8" customFormat="1" ht="25.5" customHeight="1">
      <c r="A262"/>
      <c r="B262" s="7"/>
      <c r="C262" s="7"/>
      <c r="D262" s="36">
        <v>129</v>
      </c>
      <c r="E262" s="38" t="s">
        <v>149</v>
      </c>
      <c r="F262" s="40" t="s">
        <v>150</v>
      </c>
      <c r="G262" s="40">
        <v>2.4</v>
      </c>
      <c r="H262" s="40">
        <v>4.5999999999999996</v>
      </c>
      <c r="I262" s="42" t="s">
        <v>34</v>
      </c>
      <c r="J262" s="44">
        <v>1983</v>
      </c>
      <c r="K262" s="46">
        <v>2016</v>
      </c>
      <c r="L262" s="48" t="s">
        <v>3</v>
      </c>
      <c r="M262" s="30" t="s">
        <v>19</v>
      </c>
      <c r="N262" s="11" t="s">
        <v>30</v>
      </c>
      <c r="O262" s="11" t="s">
        <v>30</v>
      </c>
      <c r="P262" s="11" t="s">
        <v>29</v>
      </c>
      <c r="Q262" s="11" t="s">
        <v>30</v>
      </c>
      <c r="R262" s="11" t="s">
        <v>30</v>
      </c>
      <c r="S262" s="11" t="s">
        <v>30</v>
      </c>
      <c r="T262" s="11" t="s">
        <v>30</v>
      </c>
      <c r="U262" s="11" t="s">
        <v>29</v>
      </c>
      <c r="V262" s="11" t="s">
        <v>30</v>
      </c>
      <c r="W262" s="22" t="s">
        <v>30</v>
      </c>
    </row>
    <row r="263" spans="1:23" ht="6.75" customHeight="1">
      <c r="A263"/>
      <c r="B263" s="7"/>
      <c r="C263" s="7"/>
      <c r="D263" s="37"/>
      <c r="E263" s="39"/>
      <c r="F263" s="41"/>
      <c r="G263" s="41"/>
      <c r="H263" s="41"/>
      <c r="I263" s="43"/>
      <c r="J263" s="45"/>
      <c r="K263" s="47"/>
      <c r="L263" s="49"/>
      <c r="M263" s="31" t="s">
        <v>21</v>
      </c>
      <c r="N263" s="12" t="s">
        <v>30</v>
      </c>
      <c r="O263" s="12" t="s">
        <v>30</v>
      </c>
      <c r="P263" s="12">
        <v>310</v>
      </c>
      <c r="Q263" s="12" t="s">
        <v>30</v>
      </c>
      <c r="R263" s="12" t="s">
        <v>30</v>
      </c>
      <c r="S263" s="12" t="s">
        <v>30</v>
      </c>
      <c r="T263" s="12" t="s">
        <v>30</v>
      </c>
      <c r="U263" s="12">
        <v>310</v>
      </c>
      <c r="V263" s="12" t="s">
        <v>30</v>
      </c>
      <c r="W263" s="23" t="s">
        <v>30</v>
      </c>
    </row>
    <row r="264" spans="1:23" s="8" customFormat="1" ht="25.5" customHeight="1">
      <c r="A264"/>
      <c r="B264" s="7"/>
      <c r="C264" s="7"/>
      <c r="D264" s="36">
        <v>130</v>
      </c>
      <c r="E264" s="38" t="s">
        <v>293</v>
      </c>
      <c r="F264" s="40" t="s">
        <v>292</v>
      </c>
      <c r="G264" s="40">
        <v>11.5</v>
      </c>
      <c r="H264" s="40">
        <v>6.2</v>
      </c>
      <c r="I264" s="42" t="s">
        <v>38</v>
      </c>
      <c r="J264" s="44">
        <v>1973</v>
      </c>
      <c r="K264" s="46">
        <v>2017</v>
      </c>
      <c r="L264" s="48" t="s">
        <v>3</v>
      </c>
      <c r="M264" s="30" t="s">
        <v>19</v>
      </c>
      <c r="N264" s="11" t="s">
        <v>30</v>
      </c>
      <c r="O264" s="11" t="s">
        <v>30</v>
      </c>
      <c r="P264" s="11" t="s">
        <v>30</v>
      </c>
      <c r="Q264" s="11" t="s">
        <v>29</v>
      </c>
      <c r="R264" s="11" t="s">
        <v>30</v>
      </c>
      <c r="S264" s="11" t="s">
        <v>30</v>
      </c>
      <c r="T264" s="11" t="s">
        <v>30</v>
      </c>
      <c r="U264" s="11" t="s">
        <v>30</v>
      </c>
      <c r="V264" s="11" t="s">
        <v>29</v>
      </c>
      <c r="W264" s="22" t="s">
        <v>30</v>
      </c>
    </row>
    <row r="265" spans="1:23" ht="6.75" customHeight="1">
      <c r="A265"/>
      <c r="B265" s="7"/>
      <c r="C265" s="7"/>
      <c r="D265" s="37"/>
      <c r="E265" s="39"/>
      <c r="F265" s="41"/>
      <c r="G265" s="41"/>
      <c r="H265" s="41"/>
      <c r="I265" s="43"/>
      <c r="J265" s="45"/>
      <c r="K265" s="47"/>
      <c r="L265" s="49"/>
      <c r="M265" s="31" t="s">
        <v>21</v>
      </c>
      <c r="N265" s="12" t="s">
        <v>30</v>
      </c>
      <c r="O265" s="12" t="s">
        <v>30</v>
      </c>
      <c r="P265" s="12" t="s">
        <v>30</v>
      </c>
      <c r="Q265" s="12">
        <v>400</v>
      </c>
      <c r="R265" s="12" t="s">
        <v>30</v>
      </c>
      <c r="S265" s="12" t="s">
        <v>30</v>
      </c>
      <c r="T265" s="12" t="s">
        <v>30</v>
      </c>
      <c r="U265" s="12" t="s">
        <v>30</v>
      </c>
      <c r="V265" s="12">
        <v>400</v>
      </c>
      <c r="W265" s="23" t="s">
        <v>30</v>
      </c>
    </row>
    <row r="266" spans="1:23" s="8" customFormat="1" ht="25.5" customHeight="1">
      <c r="A266"/>
      <c r="B266" s="7"/>
      <c r="C266" s="7"/>
      <c r="D266" s="36">
        <v>131</v>
      </c>
      <c r="E266" s="38" t="s">
        <v>329</v>
      </c>
      <c r="F266" s="40" t="s">
        <v>326</v>
      </c>
      <c r="G266" s="40">
        <v>16.7</v>
      </c>
      <c r="H266" s="40">
        <v>8.5</v>
      </c>
      <c r="I266" s="42" t="s">
        <v>35</v>
      </c>
      <c r="J266" s="44">
        <v>2009</v>
      </c>
      <c r="K266" s="46">
        <v>2017</v>
      </c>
      <c r="L266" s="48" t="s">
        <v>3</v>
      </c>
      <c r="M266" s="30" t="s">
        <v>19</v>
      </c>
      <c r="N266" s="11" t="s">
        <v>30</v>
      </c>
      <c r="O266" s="11" t="s">
        <v>30</v>
      </c>
      <c r="P266" s="11" t="s">
        <v>30</v>
      </c>
      <c r="Q266" s="11" t="s">
        <v>29</v>
      </c>
      <c r="R266" s="11" t="s">
        <v>30</v>
      </c>
      <c r="S266" s="11" t="s">
        <v>30</v>
      </c>
      <c r="T266" s="11" t="s">
        <v>30</v>
      </c>
      <c r="U266" s="11" t="s">
        <v>30</v>
      </c>
      <c r="V266" s="11" t="s">
        <v>29</v>
      </c>
      <c r="W266" s="22" t="s">
        <v>30</v>
      </c>
    </row>
    <row r="267" spans="1:23" ht="6.75" customHeight="1">
      <c r="A267"/>
      <c r="B267" s="7"/>
      <c r="C267" s="7"/>
      <c r="D267" s="37"/>
      <c r="E267" s="39"/>
      <c r="F267" s="41"/>
      <c r="G267" s="41"/>
      <c r="H267" s="41"/>
      <c r="I267" s="43"/>
      <c r="J267" s="45"/>
      <c r="K267" s="47"/>
      <c r="L267" s="49"/>
      <c r="M267" s="31" t="s">
        <v>21</v>
      </c>
      <c r="N267" s="12" t="s">
        <v>30</v>
      </c>
      <c r="O267" s="12" t="s">
        <v>30</v>
      </c>
      <c r="P267" s="12" t="s">
        <v>30</v>
      </c>
      <c r="Q267" s="12">
        <v>400</v>
      </c>
      <c r="R267" s="12" t="s">
        <v>30</v>
      </c>
      <c r="S267" s="12" t="s">
        <v>30</v>
      </c>
      <c r="T267" s="12" t="s">
        <v>30</v>
      </c>
      <c r="U267" s="12" t="s">
        <v>30</v>
      </c>
      <c r="V267" s="12">
        <v>400</v>
      </c>
      <c r="W267" s="23" t="s">
        <v>30</v>
      </c>
    </row>
    <row r="268" spans="1:23" s="8" customFormat="1" ht="25.5" customHeight="1">
      <c r="A268"/>
      <c r="B268" s="7"/>
      <c r="C268" s="7"/>
      <c r="D268" s="36">
        <v>132</v>
      </c>
      <c r="E268" s="38" t="s">
        <v>265</v>
      </c>
      <c r="F268" s="40" t="s">
        <v>266</v>
      </c>
      <c r="G268" s="40">
        <v>30.1</v>
      </c>
      <c r="H268" s="40">
        <v>4.0999999999999996</v>
      </c>
      <c r="I268" s="42" t="s">
        <v>38</v>
      </c>
      <c r="J268" s="44">
        <v>1959</v>
      </c>
      <c r="K268" s="46">
        <v>2017</v>
      </c>
      <c r="L268" s="48" t="s">
        <v>3</v>
      </c>
      <c r="M268" s="30" t="s">
        <v>19</v>
      </c>
      <c r="N268" s="11" t="s">
        <v>30</v>
      </c>
      <c r="O268" s="11" t="s">
        <v>30</v>
      </c>
      <c r="P268" s="11" t="s">
        <v>30</v>
      </c>
      <c r="Q268" s="11" t="s">
        <v>29</v>
      </c>
      <c r="R268" s="11" t="s">
        <v>30</v>
      </c>
      <c r="S268" s="11" t="s">
        <v>30</v>
      </c>
      <c r="T268" s="11" t="s">
        <v>30</v>
      </c>
      <c r="U268" s="11" t="s">
        <v>30</v>
      </c>
      <c r="V268" s="11" t="s">
        <v>29</v>
      </c>
      <c r="W268" s="22" t="s">
        <v>30</v>
      </c>
    </row>
    <row r="269" spans="1:23" ht="6.75" customHeight="1">
      <c r="A269"/>
      <c r="B269" s="7"/>
      <c r="C269" s="7"/>
      <c r="D269" s="37"/>
      <c r="E269" s="39"/>
      <c r="F269" s="41"/>
      <c r="G269" s="41"/>
      <c r="H269" s="41"/>
      <c r="I269" s="43"/>
      <c r="J269" s="45"/>
      <c r="K269" s="47"/>
      <c r="L269" s="49"/>
      <c r="M269" s="31" t="s">
        <v>21</v>
      </c>
      <c r="N269" s="12" t="s">
        <v>30</v>
      </c>
      <c r="O269" s="12" t="s">
        <v>30</v>
      </c>
      <c r="P269" s="12" t="s">
        <v>30</v>
      </c>
      <c r="Q269" s="12">
        <v>400</v>
      </c>
      <c r="R269" s="12" t="s">
        <v>30</v>
      </c>
      <c r="S269" s="12" t="s">
        <v>30</v>
      </c>
      <c r="T269" s="12" t="s">
        <v>30</v>
      </c>
      <c r="U269" s="12" t="s">
        <v>30</v>
      </c>
      <c r="V269" s="12">
        <v>400</v>
      </c>
      <c r="W269" s="23" t="s">
        <v>30</v>
      </c>
    </row>
    <row r="270" spans="1:23" s="8" customFormat="1" ht="25.5" customHeight="1">
      <c r="A270"/>
      <c r="B270" s="7"/>
      <c r="C270" s="7"/>
      <c r="D270" s="36">
        <v>133</v>
      </c>
      <c r="E270" s="38" t="s">
        <v>59</v>
      </c>
      <c r="F270" s="40" t="s">
        <v>58</v>
      </c>
      <c r="G270" s="40">
        <v>3.1</v>
      </c>
      <c r="H270" s="40">
        <v>5.2</v>
      </c>
      <c r="I270" s="42" t="s">
        <v>34</v>
      </c>
      <c r="J270" s="44">
        <v>1981</v>
      </c>
      <c r="K270" s="46">
        <v>2016</v>
      </c>
      <c r="L270" s="48" t="s">
        <v>3</v>
      </c>
      <c r="M270" s="30" t="s">
        <v>19</v>
      </c>
      <c r="N270" s="11" t="s">
        <v>30</v>
      </c>
      <c r="O270" s="11" t="s">
        <v>30</v>
      </c>
      <c r="P270" s="11" t="s">
        <v>29</v>
      </c>
      <c r="Q270" s="11" t="s">
        <v>30</v>
      </c>
      <c r="R270" s="11" t="s">
        <v>30</v>
      </c>
      <c r="S270" s="11" t="s">
        <v>30</v>
      </c>
      <c r="T270" s="11" t="s">
        <v>30</v>
      </c>
      <c r="U270" s="11" t="s">
        <v>29</v>
      </c>
      <c r="V270" s="11" t="s">
        <v>30</v>
      </c>
      <c r="W270" s="22" t="s">
        <v>30</v>
      </c>
    </row>
    <row r="271" spans="1:23" ht="6.75" customHeight="1">
      <c r="A271"/>
      <c r="B271" s="7"/>
      <c r="C271" s="7"/>
      <c r="D271" s="37"/>
      <c r="E271" s="39"/>
      <c r="F271" s="41"/>
      <c r="G271" s="41"/>
      <c r="H271" s="41"/>
      <c r="I271" s="43"/>
      <c r="J271" s="45"/>
      <c r="K271" s="47"/>
      <c r="L271" s="49"/>
      <c r="M271" s="31" t="s">
        <v>21</v>
      </c>
      <c r="N271" s="12" t="s">
        <v>30</v>
      </c>
      <c r="O271" s="12" t="s">
        <v>30</v>
      </c>
      <c r="P271" s="12">
        <v>310</v>
      </c>
      <c r="Q271" s="12" t="s">
        <v>30</v>
      </c>
      <c r="R271" s="12" t="s">
        <v>30</v>
      </c>
      <c r="S271" s="12" t="s">
        <v>30</v>
      </c>
      <c r="T271" s="12" t="s">
        <v>30</v>
      </c>
      <c r="U271" s="12">
        <v>310</v>
      </c>
      <c r="V271" s="12" t="s">
        <v>30</v>
      </c>
      <c r="W271" s="23" t="s">
        <v>30</v>
      </c>
    </row>
    <row r="272" spans="1:23" s="8" customFormat="1" ht="25.5" customHeight="1">
      <c r="A272"/>
      <c r="B272" s="7"/>
      <c r="C272" s="7"/>
      <c r="D272" s="36">
        <v>134</v>
      </c>
      <c r="E272" s="38" t="s">
        <v>112</v>
      </c>
      <c r="F272" s="40" t="s">
        <v>113</v>
      </c>
      <c r="G272" s="40">
        <v>2.2000000000000002</v>
      </c>
      <c r="H272" s="40">
        <v>3.4</v>
      </c>
      <c r="I272" s="42" t="s">
        <v>39</v>
      </c>
      <c r="J272" s="44" t="s">
        <v>404</v>
      </c>
      <c r="K272" s="46">
        <v>2016</v>
      </c>
      <c r="L272" s="48" t="s">
        <v>3</v>
      </c>
      <c r="M272" s="30" t="s">
        <v>19</v>
      </c>
      <c r="N272" s="11" t="s">
        <v>30</v>
      </c>
      <c r="O272" s="11" t="s">
        <v>30</v>
      </c>
      <c r="P272" s="11" t="s">
        <v>29</v>
      </c>
      <c r="Q272" s="11" t="s">
        <v>30</v>
      </c>
      <c r="R272" s="11" t="s">
        <v>30</v>
      </c>
      <c r="S272" s="11" t="s">
        <v>30</v>
      </c>
      <c r="T272" s="11" t="s">
        <v>30</v>
      </c>
      <c r="U272" s="11" t="s">
        <v>29</v>
      </c>
      <c r="V272" s="11" t="s">
        <v>30</v>
      </c>
      <c r="W272" s="22" t="s">
        <v>30</v>
      </c>
    </row>
    <row r="273" spans="1:23" ht="6.75" customHeight="1">
      <c r="A273"/>
      <c r="B273" s="7"/>
      <c r="C273" s="7"/>
      <c r="D273" s="37"/>
      <c r="E273" s="39"/>
      <c r="F273" s="41"/>
      <c r="G273" s="41"/>
      <c r="H273" s="41"/>
      <c r="I273" s="43"/>
      <c r="J273" s="45"/>
      <c r="K273" s="47"/>
      <c r="L273" s="49"/>
      <c r="M273" s="31" t="s">
        <v>21</v>
      </c>
      <c r="N273" s="12" t="s">
        <v>30</v>
      </c>
      <c r="O273" s="12" t="s">
        <v>30</v>
      </c>
      <c r="P273" s="12">
        <v>310</v>
      </c>
      <c r="Q273" s="12" t="s">
        <v>30</v>
      </c>
      <c r="R273" s="12" t="s">
        <v>30</v>
      </c>
      <c r="S273" s="12" t="s">
        <v>30</v>
      </c>
      <c r="T273" s="12" t="s">
        <v>30</v>
      </c>
      <c r="U273" s="12">
        <v>310</v>
      </c>
      <c r="V273" s="12" t="s">
        <v>30</v>
      </c>
      <c r="W273" s="23" t="s">
        <v>30</v>
      </c>
    </row>
    <row r="274" spans="1:23" s="8" customFormat="1" ht="25.5" customHeight="1">
      <c r="A274"/>
      <c r="B274" s="7"/>
      <c r="C274" s="7"/>
      <c r="D274" s="36">
        <v>135</v>
      </c>
      <c r="E274" s="38" t="s">
        <v>46</v>
      </c>
      <c r="F274" s="40" t="s">
        <v>47</v>
      </c>
      <c r="G274" s="40">
        <v>14.1</v>
      </c>
      <c r="H274" s="40">
        <v>4.5999999999999996</v>
      </c>
      <c r="I274" s="42" t="s">
        <v>372</v>
      </c>
      <c r="J274" s="44">
        <v>1936</v>
      </c>
      <c r="K274" s="46">
        <v>2016</v>
      </c>
      <c r="L274" s="48" t="s">
        <v>3</v>
      </c>
      <c r="M274" s="30" t="s">
        <v>19</v>
      </c>
      <c r="N274" s="11" t="s">
        <v>30</v>
      </c>
      <c r="O274" s="11" t="s">
        <v>30</v>
      </c>
      <c r="P274" s="11" t="s">
        <v>29</v>
      </c>
      <c r="Q274" s="11" t="s">
        <v>30</v>
      </c>
      <c r="R274" s="11" t="s">
        <v>30</v>
      </c>
      <c r="S274" s="11" t="s">
        <v>30</v>
      </c>
      <c r="T274" s="11" t="s">
        <v>30</v>
      </c>
      <c r="U274" s="11" t="s">
        <v>29</v>
      </c>
      <c r="V274" s="11" t="s">
        <v>30</v>
      </c>
      <c r="W274" s="22" t="s">
        <v>30</v>
      </c>
    </row>
    <row r="275" spans="1:23" ht="6.75" customHeight="1">
      <c r="A275"/>
      <c r="B275" s="7"/>
      <c r="C275" s="7"/>
      <c r="D275" s="37"/>
      <c r="E275" s="39"/>
      <c r="F275" s="41"/>
      <c r="G275" s="41"/>
      <c r="H275" s="41"/>
      <c r="I275" s="43"/>
      <c r="J275" s="45"/>
      <c r="K275" s="47"/>
      <c r="L275" s="49"/>
      <c r="M275" s="31" t="s">
        <v>21</v>
      </c>
      <c r="N275" s="12" t="s">
        <v>30</v>
      </c>
      <c r="O275" s="12" t="s">
        <v>30</v>
      </c>
      <c r="P275" s="12">
        <v>400</v>
      </c>
      <c r="Q275" s="12" t="s">
        <v>30</v>
      </c>
      <c r="R275" s="12" t="s">
        <v>30</v>
      </c>
      <c r="S275" s="12" t="s">
        <v>30</v>
      </c>
      <c r="T275" s="12" t="s">
        <v>30</v>
      </c>
      <c r="U275" s="12">
        <v>400</v>
      </c>
      <c r="V275" s="12" t="s">
        <v>30</v>
      </c>
      <c r="W275" s="23" t="s">
        <v>30</v>
      </c>
    </row>
    <row r="276" spans="1:23" s="8" customFormat="1" ht="25.5" customHeight="1">
      <c r="A276"/>
      <c r="B276" s="7"/>
      <c r="C276" s="7"/>
      <c r="D276" s="36">
        <v>136</v>
      </c>
      <c r="E276" s="38" t="s">
        <v>73</v>
      </c>
      <c r="F276" s="40" t="s">
        <v>74</v>
      </c>
      <c r="G276" s="40">
        <v>9.6999999999999993</v>
      </c>
      <c r="H276" s="40">
        <v>4.5</v>
      </c>
      <c r="I276" s="42" t="s">
        <v>372</v>
      </c>
      <c r="J276" s="44">
        <v>1931</v>
      </c>
      <c r="K276" s="46">
        <v>2016</v>
      </c>
      <c r="L276" s="48" t="s">
        <v>3</v>
      </c>
      <c r="M276" s="30" t="s">
        <v>19</v>
      </c>
      <c r="N276" s="11" t="s">
        <v>30</v>
      </c>
      <c r="O276" s="11" t="s">
        <v>30</v>
      </c>
      <c r="P276" s="11" t="s">
        <v>29</v>
      </c>
      <c r="Q276" s="11" t="s">
        <v>30</v>
      </c>
      <c r="R276" s="11" t="s">
        <v>30</v>
      </c>
      <c r="S276" s="11" t="s">
        <v>30</v>
      </c>
      <c r="T276" s="11" t="s">
        <v>30</v>
      </c>
      <c r="U276" s="11" t="s">
        <v>29</v>
      </c>
      <c r="V276" s="11" t="s">
        <v>30</v>
      </c>
      <c r="W276" s="22" t="s">
        <v>30</v>
      </c>
    </row>
    <row r="277" spans="1:23" ht="6.75" customHeight="1">
      <c r="A277"/>
      <c r="B277" s="7"/>
      <c r="C277" s="7"/>
      <c r="D277" s="37"/>
      <c r="E277" s="39"/>
      <c r="F277" s="41"/>
      <c r="G277" s="41"/>
      <c r="H277" s="41"/>
      <c r="I277" s="43"/>
      <c r="J277" s="45"/>
      <c r="K277" s="47"/>
      <c r="L277" s="49"/>
      <c r="M277" s="31" t="s">
        <v>21</v>
      </c>
      <c r="N277" s="12" t="s">
        <v>30</v>
      </c>
      <c r="O277" s="12" t="s">
        <v>30</v>
      </c>
      <c r="P277" s="12">
        <v>400</v>
      </c>
      <c r="Q277" s="12" t="s">
        <v>30</v>
      </c>
      <c r="R277" s="12" t="s">
        <v>30</v>
      </c>
      <c r="S277" s="12" t="s">
        <v>30</v>
      </c>
      <c r="T277" s="12" t="s">
        <v>30</v>
      </c>
      <c r="U277" s="12">
        <v>400</v>
      </c>
      <c r="V277" s="12" t="s">
        <v>30</v>
      </c>
      <c r="W277" s="23" t="s">
        <v>30</v>
      </c>
    </row>
    <row r="278" spans="1:23" s="8" customFormat="1" ht="25.5" customHeight="1">
      <c r="A278"/>
      <c r="B278" s="7"/>
      <c r="C278" s="7"/>
      <c r="D278" s="36">
        <v>137</v>
      </c>
      <c r="E278" s="38" t="s">
        <v>92</v>
      </c>
      <c r="F278" s="40" t="s">
        <v>93</v>
      </c>
      <c r="G278" s="40">
        <v>31.8</v>
      </c>
      <c r="H278" s="40">
        <v>5.2</v>
      </c>
      <c r="I278" s="42" t="s">
        <v>374</v>
      </c>
      <c r="J278" s="44">
        <v>1987</v>
      </c>
      <c r="K278" s="46">
        <v>2016</v>
      </c>
      <c r="L278" s="48" t="s">
        <v>3</v>
      </c>
      <c r="M278" s="30" t="s">
        <v>19</v>
      </c>
      <c r="N278" s="11" t="s">
        <v>30</v>
      </c>
      <c r="O278" s="11" t="s">
        <v>30</v>
      </c>
      <c r="P278" s="11" t="s">
        <v>29</v>
      </c>
      <c r="Q278" s="11" t="s">
        <v>30</v>
      </c>
      <c r="R278" s="11" t="s">
        <v>30</v>
      </c>
      <c r="S278" s="11" t="s">
        <v>30</v>
      </c>
      <c r="T278" s="11" t="s">
        <v>30</v>
      </c>
      <c r="U278" s="11" t="s">
        <v>29</v>
      </c>
      <c r="V278" s="11" t="s">
        <v>30</v>
      </c>
      <c r="W278" s="22" t="s">
        <v>30</v>
      </c>
    </row>
    <row r="279" spans="1:23" ht="6.75" customHeight="1">
      <c r="A279"/>
      <c r="B279" s="7"/>
      <c r="C279" s="7"/>
      <c r="D279" s="37"/>
      <c r="E279" s="39"/>
      <c r="F279" s="41"/>
      <c r="G279" s="41"/>
      <c r="H279" s="41"/>
      <c r="I279" s="43"/>
      <c r="J279" s="45"/>
      <c r="K279" s="47"/>
      <c r="L279" s="49"/>
      <c r="M279" s="31" t="s">
        <v>21</v>
      </c>
      <c r="N279" s="12" t="s">
        <v>30</v>
      </c>
      <c r="O279" s="12" t="s">
        <v>30</v>
      </c>
      <c r="P279" s="12">
        <v>400</v>
      </c>
      <c r="Q279" s="12" t="s">
        <v>30</v>
      </c>
      <c r="R279" s="12" t="s">
        <v>30</v>
      </c>
      <c r="S279" s="12" t="s">
        <v>30</v>
      </c>
      <c r="T279" s="12" t="s">
        <v>30</v>
      </c>
      <c r="U279" s="12">
        <v>400</v>
      </c>
      <c r="V279" s="12" t="s">
        <v>30</v>
      </c>
      <c r="W279" s="23" t="s">
        <v>30</v>
      </c>
    </row>
    <row r="280" spans="1:23" s="8" customFormat="1" ht="25.5" customHeight="1">
      <c r="A280"/>
      <c r="B280" s="7"/>
      <c r="C280" s="7"/>
      <c r="D280" s="36">
        <v>138</v>
      </c>
      <c r="E280" s="38" t="s">
        <v>336</v>
      </c>
      <c r="F280" s="40" t="s">
        <v>337</v>
      </c>
      <c r="G280" s="40">
        <v>2.8</v>
      </c>
      <c r="H280" s="40">
        <v>15.1</v>
      </c>
      <c r="I280" s="42" t="s">
        <v>34</v>
      </c>
      <c r="J280" s="44">
        <v>1988</v>
      </c>
      <c r="K280" s="46">
        <v>2017</v>
      </c>
      <c r="L280" s="48" t="s">
        <v>3</v>
      </c>
      <c r="M280" s="30" t="s">
        <v>19</v>
      </c>
      <c r="N280" s="11" t="s">
        <v>30</v>
      </c>
      <c r="O280" s="11" t="s">
        <v>30</v>
      </c>
      <c r="P280" s="11" t="s">
        <v>30</v>
      </c>
      <c r="Q280" s="11" t="s">
        <v>29</v>
      </c>
      <c r="R280" s="11" t="s">
        <v>30</v>
      </c>
      <c r="S280" s="11" t="s">
        <v>30</v>
      </c>
      <c r="T280" s="11" t="s">
        <v>30</v>
      </c>
      <c r="U280" s="11" t="s">
        <v>30</v>
      </c>
      <c r="V280" s="11" t="s">
        <v>29</v>
      </c>
      <c r="W280" s="22" t="s">
        <v>30</v>
      </c>
    </row>
    <row r="281" spans="1:23" ht="6.75" customHeight="1">
      <c r="A281"/>
      <c r="B281" s="7"/>
      <c r="C281" s="7"/>
      <c r="D281" s="37"/>
      <c r="E281" s="39"/>
      <c r="F281" s="41"/>
      <c r="G281" s="41"/>
      <c r="H281" s="41"/>
      <c r="I281" s="43"/>
      <c r="J281" s="45"/>
      <c r="K281" s="47"/>
      <c r="L281" s="49"/>
      <c r="M281" s="31" t="s">
        <v>21</v>
      </c>
      <c r="N281" s="12" t="s">
        <v>30</v>
      </c>
      <c r="O281" s="12" t="s">
        <v>30</v>
      </c>
      <c r="P281" s="12" t="s">
        <v>30</v>
      </c>
      <c r="Q281" s="12">
        <v>310</v>
      </c>
      <c r="R281" s="12" t="s">
        <v>30</v>
      </c>
      <c r="S281" s="12" t="s">
        <v>30</v>
      </c>
      <c r="T281" s="12" t="s">
        <v>30</v>
      </c>
      <c r="U281" s="12" t="s">
        <v>30</v>
      </c>
      <c r="V281" s="12">
        <v>310</v>
      </c>
      <c r="W281" s="23" t="s">
        <v>30</v>
      </c>
    </row>
    <row r="282" spans="1:23" s="8" customFormat="1" ht="25.5" customHeight="1">
      <c r="A282"/>
      <c r="B282" s="7"/>
      <c r="C282" s="7"/>
      <c r="D282" s="36">
        <v>139</v>
      </c>
      <c r="E282" s="38" t="s">
        <v>366</v>
      </c>
      <c r="F282" s="40" t="s">
        <v>367</v>
      </c>
      <c r="G282" s="40">
        <v>16</v>
      </c>
      <c r="H282" s="40">
        <v>5</v>
      </c>
      <c r="I282" s="42" t="s">
        <v>35</v>
      </c>
      <c r="J282" s="44">
        <v>1980</v>
      </c>
      <c r="K282" s="46">
        <v>2018</v>
      </c>
      <c r="L282" s="48" t="s">
        <v>4</v>
      </c>
      <c r="M282" s="30" t="s">
        <v>19</v>
      </c>
      <c r="N282" s="11" t="s">
        <v>30</v>
      </c>
      <c r="O282" s="11" t="s">
        <v>30</v>
      </c>
      <c r="P282" s="11" t="s">
        <v>30</v>
      </c>
      <c r="Q282" s="11" t="s">
        <v>30</v>
      </c>
      <c r="R282" s="11" t="s">
        <v>29</v>
      </c>
      <c r="S282" s="11" t="s">
        <v>30</v>
      </c>
      <c r="T282" s="11" t="s">
        <v>30</v>
      </c>
      <c r="U282" s="11" t="s">
        <v>30</v>
      </c>
      <c r="V282" s="11" t="s">
        <v>30</v>
      </c>
      <c r="W282" s="22" t="s">
        <v>29</v>
      </c>
    </row>
    <row r="283" spans="1:23" ht="6.75" customHeight="1">
      <c r="A283"/>
      <c r="B283" s="7"/>
      <c r="C283" s="7"/>
      <c r="D283" s="37"/>
      <c r="E283" s="39"/>
      <c r="F283" s="41"/>
      <c r="G283" s="41"/>
      <c r="H283" s="41"/>
      <c r="I283" s="43"/>
      <c r="J283" s="45"/>
      <c r="K283" s="47"/>
      <c r="L283" s="49"/>
      <c r="M283" s="31" t="s">
        <v>21</v>
      </c>
      <c r="N283" s="12" t="s">
        <v>30</v>
      </c>
      <c r="O283" s="12" t="s">
        <v>30</v>
      </c>
      <c r="P283" s="12" t="s">
        <v>30</v>
      </c>
      <c r="Q283" s="12" t="s">
        <v>30</v>
      </c>
      <c r="R283" s="12">
        <v>310</v>
      </c>
      <c r="S283" s="12" t="s">
        <v>30</v>
      </c>
      <c r="T283" s="12" t="s">
        <v>30</v>
      </c>
      <c r="U283" s="12" t="s">
        <v>30</v>
      </c>
      <c r="V283" s="12" t="s">
        <v>30</v>
      </c>
      <c r="W283" s="23">
        <v>310</v>
      </c>
    </row>
    <row r="284" spans="1:23" s="8" customFormat="1" ht="25.5" customHeight="1">
      <c r="A284"/>
      <c r="B284" s="7"/>
      <c r="C284" s="7"/>
      <c r="D284" s="36">
        <v>140</v>
      </c>
      <c r="E284" s="38" t="s">
        <v>272</v>
      </c>
      <c r="F284" s="40" t="s">
        <v>271</v>
      </c>
      <c r="G284" s="40">
        <v>4</v>
      </c>
      <c r="H284" s="40">
        <v>6.4</v>
      </c>
      <c r="I284" s="42" t="s">
        <v>34</v>
      </c>
      <c r="J284" s="44">
        <v>1990</v>
      </c>
      <c r="K284" s="46">
        <v>2017</v>
      </c>
      <c r="L284" s="48" t="s">
        <v>3</v>
      </c>
      <c r="M284" s="30" t="s">
        <v>19</v>
      </c>
      <c r="N284" s="11" t="s">
        <v>30</v>
      </c>
      <c r="O284" s="11" t="s">
        <v>30</v>
      </c>
      <c r="P284" s="11" t="s">
        <v>30</v>
      </c>
      <c r="Q284" s="11" t="s">
        <v>29</v>
      </c>
      <c r="R284" s="11" t="s">
        <v>30</v>
      </c>
      <c r="S284" s="11" t="s">
        <v>30</v>
      </c>
      <c r="T284" s="11" t="s">
        <v>30</v>
      </c>
      <c r="U284" s="11" t="s">
        <v>30</v>
      </c>
      <c r="V284" s="11" t="s">
        <v>29</v>
      </c>
      <c r="W284" s="22" t="s">
        <v>30</v>
      </c>
    </row>
    <row r="285" spans="1:23" ht="6.75" customHeight="1">
      <c r="A285"/>
      <c r="B285" s="7"/>
      <c r="C285" s="7"/>
      <c r="D285" s="37"/>
      <c r="E285" s="39"/>
      <c r="F285" s="41"/>
      <c r="G285" s="41"/>
      <c r="H285" s="41"/>
      <c r="I285" s="43"/>
      <c r="J285" s="45"/>
      <c r="K285" s="47"/>
      <c r="L285" s="49"/>
      <c r="M285" s="31" t="s">
        <v>21</v>
      </c>
      <c r="N285" s="12" t="s">
        <v>30</v>
      </c>
      <c r="O285" s="12" t="s">
        <v>30</v>
      </c>
      <c r="P285" s="12" t="s">
        <v>30</v>
      </c>
      <c r="Q285" s="12">
        <v>310</v>
      </c>
      <c r="R285" s="12" t="s">
        <v>30</v>
      </c>
      <c r="S285" s="12" t="s">
        <v>30</v>
      </c>
      <c r="T285" s="12" t="s">
        <v>30</v>
      </c>
      <c r="U285" s="12" t="s">
        <v>30</v>
      </c>
      <c r="V285" s="12">
        <v>310</v>
      </c>
      <c r="W285" s="23" t="s">
        <v>30</v>
      </c>
    </row>
    <row r="286" spans="1:23" s="8" customFormat="1" ht="25.5" customHeight="1">
      <c r="A286"/>
      <c r="B286" s="7"/>
      <c r="C286" s="7"/>
      <c r="D286" s="36">
        <v>141</v>
      </c>
      <c r="E286" s="38" t="s">
        <v>269</v>
      </c>
      <c r="F286" s="40" t="s">
        <v>266</v>
      </c>
      <c r="G286" s="40">
        <v>2</v>
      </c>
      <c r="H286" s="40">
        <v>4.7</v>
      </c>
      <c r="I286" s="42" t="s">
        <v>34</v>
      </c>
      <c r="J286" s="44">
        <v>1968</v>
      </c>
      <c r="K286" s="46">
        <v>2017</v>
      </c>
      <c r="L286" s="48" t="s">
        <v>3</v>
      </c>
      <c r="M286" s="30" t="s">
        <v>19</v>
      </c>
      <c r="N286" s="11" t="s">
        <v>30</v>
      </c>
      <c r="O286" s="11" t="s">
        <v>30</v>
      </c>
      <c r="P286" s="11" t="s">
        <v>30</v>
      </c>
      <c r="Q286" s="11" t="s">
        <v>29</v>
      </c>
      <c r="R286" s="11" t="s">
        <v>30</v>
      </c>
      <c r="S286" s="11" t="s">
        <v>30</v>
      </c>
      <c r="T286" s="11" t="s">
        <v>30</v>
      </c>
      <c r="U286" s="11" t="s">
        <v>30</v>
      </c>
      <c r="V286" s="11" t="s">
        <v>29</v>
      </c>
      <c r="W286" s="22" t="s">
        <v>30</v>
      </c>
    </row>
    <row r="287" spans="1:23" ht="6.75" customHeight="1">
      <c r="A287"/>
      <c r="B287" s="7"/>
      <c r="C287" s="7"/>
      <c r="D287" s="37"/>
      <c r="E287" s="39"/>
      <c r="F287" s="41"/>
      <c r="G287" s="41"/>
      <c r="H287" s="41"/>
      <c r="I287" s="43"/>
      <c r="J287" s="45"/>
      <c r="K287" s="47"/>
      <c r="L287" s="49"/>
      <c r="M287" s="31" t="s">
        <v>21</v>
      </c>
      <c r="N287" s="12" t="s">
        <v>30</v>
      </c>
      <c r="O287" s="12" t="s">
        <v>30</v>
      </c>
      <c r="P287" s="12" t="s">
        <v>30</v>
      </c>
      <c r="Q287" s="12">
        <v>310</v>
      </c>
      <c r="R287" s="12" t="s">
        <v>30</v>
      </c>
      <c r="S287" s="12" t="s">
        <v>30</v>
      </c>
      <c r="T287" s="12" t="s">
        <v>30</v>
      </c>
      <c r="U287" s="12" t="s">
        <v>30</v>
      </c>
      <c r="V287" s="12">
        <v>310</v>
      </c>
      <c r="W287" s="23" t="s">
        <v>30</v>
      </c>
    </row>
    <row r="288" spans="1:23" s="8" customFormat="1" ht="25.5" customHeight="1">
      <c r="A288"/>
      <c r="B288" s="7"/>
      <c r="C288" s="7"/>
      <c r="D288" s="36">
        <v>142</v>
      </c>
      <c r="E288" s="38" t="s">
        <v>53</v>
      </c>
      <c r="F288" s="40" t="s">
        <v>54</v>
      </c>
      <c r="G288" s="40">
        <v>19</v>
      </c>
      <c r="H288" s="40">
        <v>6</v>
      </c>
      <c r="I288" s="42" t="s">
        <v>31</v>
      </c>
      <c r="J288" s="44">
        <v>1989</v>
      </c>
      <c r="K288" s="46">
        <v>2016</v>
      </c>
      <c r="L288" s="48" t="s">
        <v>3</v>
      </c>
      <c r="M288" s="30" t="s">
        <v>19</v>
      </c>
      <c r="N288" s="11" t="s">
        <v>30</v>
      </c>
      <c r="O288" s="11" t="s">
        <v>30</v>
      </c>
      <c r="P288" s="11" t="s">
        <v>29</v>
      </c>
      <c r="Q288" s="11" t="s">
        <v>30</v>
      </c>
      <c r="R288" s="11" t="s">
        <v>30</v>
      </c>
      <c r="S288" s="11" t="s">
        <v>30</v>
      </c>
      <c r="T288" s="11" t="s">
        <v>30</v>
      </c>
      <c r="U288" s="11" t="s">
        <v>29</v>
      </c>
      <c r="V288" s="11" t="s">
        <v>30</v>
      </c>
      <c r="W288" s="22" t="s">
        <v>30</v>
      </c>
    </row>
    <row r="289" spans="1:23" ht="6.75" customHeight="1">
      <c r="A289"/>
      <c r="B289" s="7"/>
      <c r="C289" s="7"/>
      <c r="D289" s="37"/>
      <c r="E289" s="39"/>
      <c r="F289" s="41"/>
      <c r="G289" s="41"/>
      <c r="H289" s="41"/>
      <c r="I289" s="43"/>
      <c r="J289" s="45"/>
      <c r="K289" s="47"/>
      <c r="L289" s="49"/>
      <c r="M289" s="31" t="s">
        <v>21</v>
      </c>
      <c r="N289" s="12" t="s">
        <v>30</v>
      </c>
      <c r="O289" s="12" t="s">
        <v>30</v>
      </c>
      <c r="P289" s="12">
        <v>400</v>
      </c>
      <c r="Q289" s="12" t="s">
        <v>30</v>
      </c>
      <c r="R289" s="12" t="s">
        <v>30</v>
      </c>
      <c r="S289" s="12" t="s">
        <v>30</v>
      </c>
      <c r="T289" s="12" t="s">
        <v>30</v>
      </c>
      <c r="U289" s="12">
        <v>400</v>
      </c>
      <c r="V289" s="12" t="s">
        <v>30</v>
      </c>
      <c r="W289" s="23" t="s">
        <v>30</v>
      </c>
    </row>
    <row r="290" spans="1:23" s="8" customFormat="1" ht="25.5" customHeight="1">
      <c r="A290"/>
      <c r="B290" s="7"/>
      <c r="C290" s="7"/>
      <c r="D290" s="36">
        <v>143</v>
      </c>
      <c r="E290" s="38" t="s">
        <v>88</v>
      </c>
      <c r="F290" s="40" t="s">
        <v>89</v>
      </c>
      <c r="G290" s="40">
        <v>35.700000000000003</v>
      </c>
      <c r="H290" s="40">
        <v>5.2</v>
      </c>
      <c r="I290" s="42" t="s">
        <v>38</v>
      </c>
      <c r="J290" s="44">
        <v>2002</v>
      </c>
      <c r="K290" s="46">
        <v>2016</v>
      </c>
      <c r="L290" s="48" t="s">
        <v>3</v>
      </c>
      <c r="M290" s="30" t="s">
        <v>19</v>
      </c>
      <c r="N290" s="11" t="s">
        <v>30</v>
      </c>
      <c r="O290" s="11" t="s">
        <v>30</v>
      </c>
      <c r="P290" s="11" t="s">
        <v>29</v>
      </c>
      <c r="Q290" s="11" t="s">
        <v>30</v>
      </c>
      <c r="R290" s="11" t="s">
        <v>30</v>
      </c>
      <c r="S290" s="11" t="s">
        <v>30</v>
      </c>
      <c r="T290" s="11" t="s">
        <v>30</v>
      </c>
      <c r="U290" s="11" t="s">
        <v>29</v>
      </c>
      <c r="V290" s="11" t="s">
        <v>30</v>
      </c>
      <c r="W290" s="22" t="s">
        <v>30</v>
      </c>
    </row>
    <row r="291" spans="1:23" ht="6.75" customHeight="1">
      <c r="A291"/>
      <c r="B291" s="7"/>
      <c r="C291" s="7"/>
      <c r="D291" s="37"/>
      <c r="E291" s="39"/>
      <c r="F291" s="41"/>
      <c r="G291" s="41"/>
      <c r="H291" s="41"/>
      <c r="I291" s="43"/>
      <c r="J291" s="45"/>
      <c r="K291" s="47"/>
      <c r="L291" s="49"/>
      <c r="M291" s="31" t="s">
        <v>21</v>
      </c>
      <c r="N291" s="12" t="s">
        <v>30</v>
      </c>
      <c r="O291" s="12" t="s">
        <v>30</v>
      </c>
      <c r="P291" s="12">
        <v>400</v>
      </c>
      <c r="Q291" s="12" t="s">
        <v>30</v>
      </c>
      <c r="R291" s="12" t="s">
        <v>30</v>
      </c>
      <c r="S291" s="12" t="s">
        <v>30</v>
      </c>
      <c r="T291" s="12" t="s">
        <v>30</v>
      </c>
      <c r="U291" s="12">
        <v>400</v>
      </c>
      <c r="V291" s="12" t="s">
        <v>30</v>
      </c>
      <c r="W291" s="23" t="s">
        <v>30</v>
      </c>
    </row>
    <row r="292" spans="1:23" s="8" customFormat="1" ht="25.5" customHeight="1">
      <c r="A292"/>
      <c r="B292" s="7"/>
      <c r="C292" s="7"/>
      <c r="D292" s="36">
        <v>144</v>
      </c>
      <c r="E292" s="38" t="s">
        <v>139</v>
      </c>
      <c r="F292" s="40" t="s">
        <v>140</v>
      </c>
      <c r="G292" s="40">
        <v>8.5</v>
      </c>
      <c r="H292" s="40">
        <v>4.5</v>
      </c>
      <c r="I292" s="42" t="s">
        <v>39</v>
      </c>
      <c r="J292" s="44">
        <v>1976</v>
      </c>
      <c r="K292" s="46">
        <v>2016</v>
      </c>
      <c r="L292" s="48" t="s">
        <v>3</v>
      </c>
      <c r="M292" s="30" t="s">
        <v>19</v>
      </c>
      <c r="N292" s="11" t="s">
        <v>30</v>
      </c>
      <c r="O292" s="11" t="s">
        <v>30</v>
      </c>
      <c r="P292" s="11" t="s">
        <v>29</v>
      </c>
      <c r="Q292" s="11" t="s">
        <v>30</v>
      </c>
      <c r="R292" s="11" t="s">
        <v>30</v>
      </c>
      <c r="S292" s="11" t="s">
        <v>30</v>
      </c>
      <c r="T292" s="11" t="s">
        <v>30</v>
      </c>
      <c r="U292" s="11" t="s">
        <v>29</v>
      </c>
      <c r="V292" s="11" t="s">
        <v>30</v>
      </c>
      <c r="W292" s="22" t="s">
        <v>30</v>
      </c>
    </row>
    <row r="293" spans="1:23" ht="6.75" customHeight="1">
      <c r="A293"/>
      <c r="B293" s="7"/>
      <c r="C293" s="7"/>
      <c r="D293" s="37"/>
      <c r="E293" s="39"/>
      <c r="F293" s="41"/>
      <c r="G293" s="41"/>
      <c r="H293" s="41"/>
      <c r="I293" s="43"/>
      <c r="J293" s="45"/>
      <c r="K293" s="47"/>
      <c r="L293" s="49"/>
      <c r="M293" s="31" t="s">
        <v>21</v>
      </c>
      <c r="N293" s="12" t="s">
        <v>30</v>
      </c>
      <c r="O293" s="12" t="s">
        <v>30</v>
      </c>
      <c r="P293" s="12">
        <v>310</v>
      </c>
      <c r="Q293" s="12" t="s">
        <v>30</v>
      </c>
      <c r="R293" s="12" t="s">
        <v>30</v>
      </c>
      <c r="S293" s="12" t="s">
        <v>30</v>
      </c>
      <c r="T293" s="12" t="s">
        <v>30</v>
      </c>
      <c r="U293" s="12">
        <v>310</v>
      </c>
      <c r="V293" s="12" t="s">
        <v>30</v>
      </c>
      <c r="W293" s="23" t="s">
        <v>30</v>
      </c>
    </row>
    <row r="294" spans="1:23" s="8" customFormat="1" ht="25.5" customHeight="1">
      <c r="A294"/>
      <c r="B294" s="7"/>
      <c r="C294" s="7"/>
      <c r="D294" s="36">
        <v>145</v>
      </c>
      <c r="E294" s="38" t="s">
        <v>52</v>
      </c>
      <c r="F294" s="40" t="s">
        <v>51</v>
      </c>
      <c r="G294" s="40">
        <v>11.2</v>
      </c>
      <c r="H294" s="40">
        <v>4.2</v>
      </c>
      <c r="I294" s="42" t="s">
        <v>42</v>
      </c>
      <c r="J294" s="44">
        <v>1998</v>
      </c>
      <c r="K294" s="46">
        <v>2016</v>
      </c>
      <c r="L294" s="48" t="s">
        <v>3</v>
      </c>
      <c r="M294" s="30" t="s">
        <v>19</v>
      </c>
      <c r="N294" s="11" t="s">
        <v>30</v>
      </c>
      <c r="O294" s="11" t="s">
        <v>30</v>
      </c>
      <c r="P294" s="11" t="s">
        <v>29</v>
      </c>
      <c r="Q294" s="11" t="s">
        <v>30</v>
      </c>
      <c r="R294" s="11" t="s">
        <v>30</v>
      </c>
      <c r="S294" s="11" t="s">
        <v>30</v>
      </c>
      <c r="T294" s="11" t="s">
        <v>30</v>
      </c>
      <c r="U294" s="11" t="s">
        <v>29</v>
      </c>
      <c r="V294" s="11" t="s">
        <v>30</v>
      </c>
      <c r="W294" s="22" t="s">
        <v>30</v>
      </c>
    </row>
    <row r="295" spans="1:23" ht="6.75" customHeight="1">
      <c r="A295"/>
      <c r="B295" s="7"/>
      <c r="C295" s="7"/>
      <c r="D295" s="37"/>
      <c r="E295" s="39"/>
      <c r="F295" s="41"/>
      <c r="G295" s="41"/>
      <c r="H295" s="41"/>
      <c r="I295" s="43"/>
      <c r="J295" s="45"/>
      <c r="K295" s="47"/>
      <c r="L295" s="49"/>
      <c r="M295" s="31" t="s">
        <v>21</v>
      </c>
      <c r="N295" s="12" t="s">
        <v>30</v>
      </c>
      <c r="O295" s="12" t="s">
        <v>30</v>
      </c>
      <c r="P295" s="12">
        <v>400</v>
      </c>
      <c r="Q295" s="12" t="s">
        <v>30</v>
      </c>
      <c r="R295" s="12" t="s">
        <v>30</v>
      </c>
      <c r="S295" s="12" t="s">
        <v>30</v>
      </c>
      <c r="T295" s="12" t="s">
        <v>30</v>
      </c>
      <c r="U295" s="12">
        <v>400</v>
      </c>
      <c r="V295" s="12" t="s">
        <v>30</v>
      </c>
      <c r="W295" s="23" t="s">
        <v>30</v>
      </c>
    </row>
    <row r="296" spans="1:23" s="8" customFormat="1" ht="25.5" customHeight="1">
      <c r="A296"/>
      <c r="B296" s="7"/>
      <c r="C296" s="7"/>
      <c r="D296" s="36">
        <v>146</v>
      </c>
      <c r="E296" s="38" t="s">
        <v>370</v>
      </c>
      <c r="F296" s="40" t="s">
        <v>371</v>
      </c>
      <c r="G296" s="40">
        <v>9</v>
      </c>
      <c r="H296" s="40">
        <v>10.1</v>
      </c>
      <c r="I296" s="42" t="s">
        <v>373</v>
      </c>
      <c r="J296" s="44">
        <v>2006</v>
      </c>
      <c r="K296" s="46">
        <v>2018</v>
      </c>
      <c r="L296" s="48" t="s">
        <v>3</v>
      </c>
      <c r="M296" s="30" t="s">
        <v>19</v>
      </c>
      <c r="N296" s="11" t="s">
        <v>30</v>
      </c>
      <c r="O296" s="11" t="s">
        <v>30</v>
      </c>
      <c r="P296" s="11" t="s">
        <v>30</v>
      </c>
      <c r="Q296" s="11" t="s">
        <v>30</v>
      </c>
      <c r="R296" s="11" t="s">
        <v>29</v>
      </c>
      <c r="S296" s="11" t="s">
        <v>30</v>
      </c>
      <c r="T296" s="11" t="s">
        <v>30</v>
      </c>
      <c r="U296" s="11" t="s">
        <v>30</v>
      </c>
      <c r="V296" s="11" t="s">
        <v>30</v>
      </c>
      <c r="W296" s="22" t="s">
        <v>29</v>
      </c>
    </row>
    <row r="297" spans="1:23" ht="6.75" customHeight="1">
      <c r="A297"/>
      <c r="B297" s="7"/>
      <c r="C297" s="7"/>
      <c r="D297" s="37"/>
      <c r="E297" s="39"/>
      <c r="F297" s="41"/>
      <c r="G297" s="41"/>
      <c r="H297" s="41"/>
      <c r="I297" s="43"/>
      <c r="J297" s="45"/>
      <c r="K297" s="47"/>
      <c r="L297" s="49"/>
      <c r="M297" s="31" t="s">
        <v>21</v>
      </c>
      <c r="N297" s="12" t="s">
        <v>30</v>
      </c>
      <c r="O297" s="12" t="s">
        <v>30</v>
      </c>
      <c r="P297" s="12" t="s">
        <v>30</v>
      </c>
      <c r="Q297" s="12" t="s">
        <v>30</v>
      </c>
      <c r="R297" s="12">
        <v>310</v>
      </c>
      <c r="S297" s="12" t="s">
        <v>30</v>
      </c>
      <c r="T297" s="12" t="s">
        <v>30</v>
      </c>
      <c r="U297" s="12" t="s">
        <v>30</v>
      </c>
      <c r="V297" s="12" t="s">
        <v>30</v>
      </c>
      <c r="W297" s="23">
        <v>310</v>
      </c>
    </row>
    <row r="298" spans="1:23" s="8" customFormat="1" ht="25.5" customHeight="1">
      <c r="A298"/>
      <c r="B298" s="7"/>
      <c r="C298" s="7"/>
      <c r="D298" s="36">
        <v>147</v>
      </c>
      <c r="E298" s="38" t="s">
        <v>335</v>
      </c>
      <c r="F298" s="40" t="s">
        <v>157</v>
      </c>
      <c r="G298" s="40">
        <v>7.1</v>
      </c>
      <c r="H298" s="40">
        <v>7.6</v>
      </c>
      <c r="I298" s="42" t="s">
        <v>39</v>
      </c>
      <c r="J298" s="44">
        <v>1988</v>
      </c>
      <c r="K298" s="46">
        <v>2017</v>
      </c>
      <c r="L298" s="48" t="s">
        <v>3</v>
      </c>
      <c r="M298" s="30" t="s">
        <v>19</v>
      </c>
      <c r="N298" s="11" t="s">
        <v>30</v>
      </c>
      <c r="O298" s="11" t="s">
        <v>30</v>
      </c>
      <c r="P298" s="11" t="s">
        <v>30</v>
      </c>
      <c r="Q298" s="11" t="s">
        <v>29</v>
      </c>
      <c r="R298" s="11" t="s">
        <v>30</v>
      </c>
      <c r="S298" s="11" t="s">
        <v>30</v>
      </c>
      <c r="T298" s="11" t="s">
        <v>30</v>
      </c>
      <c r="U298" s="11" t="s">
        <v>30</v>
      </c>
      <c r="V298" s="11" t="s">
        <v>29</v>
      </c>
      <c r="W298" s="22" t="s">
        <v>30</v>
      </c>
    </row>
    <row r="299" spans="1:23" ht="6.75" customHeight="1">
      <c r="A299"/>
      <c r="B299" s="7"/>
      <c r="C299" s="7"/>
      <c r="D299" s="37"/>
      <c r="E299" s="39"/>
      <c r="F299" s="41"/>
      <c r="G299" s="41"/>
      <c r="H299" s="41"/>
      <c r="I299" s="43"/>
      <c r="J299" s="45"/>
      <c r="K299" s="47"/>
      <c r="L299" s="49"/>
      <c r="M299" s="31" t="s">
        <v>21</v>
      </c>
      <c r="N299" s="12" t="s">
        <v>30</v>
      </c>
      <c r="O299" s="12" t="s">
        <v>30</v>
      </c>
      <c r="P299" s="12" t="s">
        <v>30</v>
      </c>
      <c r="Q299" s="12">
        <v>310</v>
      </c>
      <c r="R299" s="12" t="s">
        <v>30</v>
      </c>
      <c r="S299" s="12" t="s">
        <v>30</v>
      </c>
      <c r="T299" s="12" t="s">
        <v>30</v>
      </c>
      <c r="U299" s="12" t="s">
        <v>30</v>
      </c>
      <c r="V299" s="12">
        <v>310</v>
      </c>
      <c r="W299" s="23" t="s">
        <v>30</v>
      </c>
    </row>
    <row r="300" spans="1:23" s="8" customFormat="1" ht="25.5" customHeight="1">
      <c r="A300"/>
      <c r="B300" s="7"/>
      <c r="C300" s="7"/>
      <c r="D300" s="36">
        <v>148</v>
      </c>
      <c r="E300" s="38" t="s">
        <v>313</v>
      </c>
      <c r="F300" s="40" t="s">
        <v>311</v>
      </c>
      <c r="G300" s="40">
        <v>5.9</v>
      </c>
      <c r="H300" s="40">
        <v>4.3</v>
      </c>
      <c r="I300" s="42" t="s">
        <v>34</v>
      </c>
      <c r="J300" s="44">
        <v>1963</v>
      </c>
      <c r="K300" s="46">
        <v>2017</v>
      </c>
      <c r="L300" s="48" t="s">
        <v>3</v>
      </c>
      <c r="M300" s="30" t="s">
        <v>19</v>
      </c>
      <c r="N300" s="11" t="s">
        <v>30</v>
      </c>
      <c r="O300" s="11" t="s">
        <v>30</v>
      </c>
      <c r="P300" s="11" t="s">
        <v>30</v>
      </c>
      <c r="Q300" s="11" t="s">
        <v>29</v>
      </c>
      <c r="R300" s="11" t="s">
        <v>30</v>
      </c>
      <c r="S300" s="11" t="s">
        <v>30</v>
      </c>
      <c r="T300" s="11" t="s">
        <v>30</v>
      </c>
      <c r="U300" s="11" t="s">
        <v>30</v>
      </c>
      <c r="V300" s="11" t="s">
        <v>29</v>
      </c>
      <c r="W300" s="22" t="s">
        <v>30</v>
      </c>
    </row>
    <row r="301" spans="1:23" ht="6.75" customHeight="1">
      <c r="A301"/>
      <c r="B301" s="7"/>
      <c r="C301" s="7"/>
      <c r="D301" s="37"/>
      <c r="E301" s="39"/>
      <c r="F301" s="41"/>
      <c r="G301" s="41"/>
      <c r="H301" s="41"/>
      <c r="I301" s="43"/>
      <c r="J301" s="45"/>
      <c r="K301" s="47"/>
      <c r="L301" s="49"/>
      <c r="M301" s="31" t="s">
        <v>21</v>
      </c>
      <c r="N301" s="12" t="s">
        <v>30</v>
      </c>
      <c r="O301" s="12" t="s">
        <v>30</v>
      </c>
      <c r="P301" s="12" t="s">
        <v>30</v>
      </c>
      <c r="Q301" s="12">
        <v>310</v>
      </c>
      <c r="R301" s="12" t="s">
        <v>30</v>
      </c>
      <c r="S301" s="12" t="s">
        <v>30</v>
      </c>
      <c r="T301" s="12" t="s">
        <v>30</v>
      </c>
      <c r="U301" s="12" t="s">
        <v>30</v>
      </c>
      <c r="V301" s="12">
        <v>310</v>
      </c>
      <c r="W301" s="23" t="s">
        <v>30</v>
      </c>
    </row>
    <row r="302" spans="1:23" s="8" customFormat="1" ht="25.5" customHeight="1">
      <c r="A302"/>
      <c r="B302" s="7"/>
      <c r="C302" s="7"/>
      <c r="D302" s="36">
        <v>149</v>
      </c>
      <c r="E302" s="38" t="s">
        <v>278</v>
      </c>
      <c r="F302" s="40" t="s">
        <v>279</v>
      </c>
      <c r="G302" s="40">
        <v>3.7</v>
      </c>
      <c r="H302" s="40">
        <v>3.7</v>
      </c>
      <c r="I302" s="42" t="s">
        <v>34</v>
      </c>
      <c r="J302" s="44" t="s">
        <v>405</v>
      </c>
      <c r="K302" s="46">
        <v>2017</v>
      </c>
      <c r="L302" s="48" t="s">
        <v>3</v>
      </c>
      <c r="M302" s="30" t="s">
        <v>19</v>
      </c>
      <c r="N302" s="11" t="s">
        <v>30</v>
      </c>
      <c r="O302" s="11" t="s">
        <v>30</v>
      </c>
      <c r="P302" s="11" t="s">
        <v>30</v>
      </c>
      <c r="Q302" s="11" t="s">
        <v>29</v>
      </c>
      <c r="R302" s="11" t="s">
        <v>30</v>
      </c>
      <c r="S302" s="11" t="s">
        <v>30</v>
      </c>
      <c r="T302" s="11" t="s">
        <v>30</v>
      </c>
      <c r="U302" s="11" t="s">
        <v>30</v>
      </c>
      <c r="V302" s="11" t="s">
        <v>29</v>
      </c>
      <c r="W302" s="22" t="s">
        <v>30</v>
      </c>
    </row>
    <row r="303" spans="1:23" ht="6.75" customHeight="1">
      <c r="A303"/>
      <c r="B303" s="7"/>
      <c r="C303" s="7"/>
      <c r="D303" s="37"/>
      <c r="E303" s="39"/>
      <c r="F303" s="41"/>
      <c r="G303" s="41"/>
      <c r="H303" s="41"/>
      <c r="I303" s="43"/>
      <c r="J303" s="45"/>
      <c r="K303" s="47"/>
      <c r="L303" s="49"/>
      <c r="M303" s="31" t="s">
        <v>21</v>
      </c>
      <c r="N303" s="12" t="s">
        <v>30</v>
      </c>
      <c r="O303" s="12" t="s">
        <v>30</v>
      </c>
      <c r="P303" s="12" t="s">
        <v>30</v>
      </c>
      <c r="Q303" s="12">
        <v>310</v>
      </c>
      <c r="R303" s="12" t="s">
        <v>30</v>
      </c>
      <c r="S303" s="12" t="s">
        <v>30</v>
      </c>
      <c r="T303" s="12" t="s">
        <v>30</v>
      </c>
      <c r="U303" s="12" t="s">
        <v>30</v>
      </c>
      <c r="V303" s="12">
        <v>310</v>
      </c>
      <c r="W303" s="23" t="s">
        <v>30</v>
      </c>
    </row>
    <row r="304" spans="1:23" s="8" customFormat="1" ht="25.5" customHeight="1">
      <c r="A304"/>
      <c r="B304" s="7"/>
      <c r="C304" s="7"/>
      <c r="D304" s="36">
        <v>150</v>
      </c>
      <c r="E304" s="38" t="s">
        <v>281</v>
      </c>
      <c r="F304" s="40" t="s">
        <v>279</v>
      </c>
      <c r="G304" s="40">
        <v>3.9</v>
      </c>
      <c r="H304" s="40">
        <v>4.0999999999999996</v>
      </c>
      <c r="I304" s="42" t="s">
        <v>39</v>
      </c>
      <c r="J304" s="44" t="s">
        <v>405</v>
      </c>
      <c r="K304" s="46">
        <v>2017</v>
      </c>
      <c r="L304" s="48" t="s">
        <v>3</v>
      </c>
      <c r="M304" s="30" t="s">
        <v>19</v>
      </c>
      <c r="N304" s="11" t="s">
        <v>30</v>
      </c>
      <c r="O304" s="11" t="s">
        <v>30</v>
      </c>
      <c r="P304" s="11" t="s">
        <v>30</v>
      </c>
      <c r="Q304" s="11" t="s">
        <v>29</v>
      </c>
      <c r="R304" s="11" t="s">
        <v>30</v>
      </c>
      <c r="S304" s="11" t="s">
        <v>30</v>
      </c>
      <c r="T304" s="11" t="s">
        <v>30</v>
      </c>
      <c r="U304" s="11" t="s">
        <v>30</v>
      </c>
      <c r="V304" s="11" t="s">
        <v>29</v>
      </c>
      <c r="W304" s="22" t="s">
        <v>30</v>
      </c>
    </row>
    <row r="305" spans="1:23" ht="6.75" customHeight="1">
      <c r="A305"/>
      <c r="B305" s="7"/>
      <c r="C305" s="7"/>
      <c r="D305" s="37"/>
      <c r="E305" s="39"/>
      <c r="F305" s="41"/>
      <c r="G305" s="41"/>
      <c r="H305" s="41"/>
      <c r="I305" s="43"/>
      <c r="J305" s="45"/>
      <c r="K305" s="47"/>
      <c r="L305" s="49"/>
      <c r="M305" s="31" t="s">
        <v>21</v>
      </c>
      <c r="N305" s="12" t="s">
        <v>30</v>
      </c>
      <c r="O305" s="12" t="s">
        <v>30</v>
      </c>
      <c r="P305" s="12" t="s">
        <v>30</v>
      </c>
      <c r="Q305" s="12">
        <v>310</v>
      </c>
      <c r="R305" s="12" t="s">
        <v>30</v>
      </c>
      <c r="S305" s="12" t="s">
        <v>30</v>
      </c>
      <c r="T305" s="12" t="s">
        <v>30</v>
      </c>
      <c r="U305" s="12" t="s">
        <v>30</v>
      </c>
      <c r="V305" s="12">
        <v>310</v>
      </c>
      <c r="W305" s="23" t="s">
        <v>30</v>
      </c>
    </row>
    <row r="306" spans="1:23" s="8" customFormat="1" ht="25.5" customHeight="1">
      <c r="A306"/>
      <c r="B306" s="7"/>
      <c r="C306" s="7"/>
      <c r="D306" s="36">
        <v>151</v>
      </c>
      <c r="E306" s="38" t="s">
        <v>268</v>
      </c>
      <c r="F306" s="40" t="s">
        <v>266</v>
      </c>
      <c r="G306" s="40">
        <v>10.7</v>
      </c>
      <c r="H306" s="40">
        <v>4.3</v>
      </c>
      <c r="I306" s="42" t="s">
        <v>38</v>
      </c>
      <c r="J306" s="44">
        <v>1968</v>
      </c>
      <c r="K306" s="46">
        <v>2017</v>
      </c>
      <c r="L306" s="48" t="s">
        <v>3</v>
      </c>
      <c r="M306" s="30" t="s">
        <v>19</v>
      </c>
      <c r="N306" s="11" t="s">
        <v>30</v>
      </c>
      <c r="O306" s="11" t="s">
        <v>30</v>
      </c>
      <c r="P306" s="11" t="s">
        <v>30</v>
      </c>
      <c r="Q306" s="11" t="s">
        <v>29</v>
      </c>
      <c r="R306" s="11" t="s">
        <v>30</v>
      </c>
      <c r="S306" s="11" t="s">
        <v>30</v>
      </c>
      <c r="T306" s="11" t="s">
        <v>30</v>
      </c>
      <c r="U306" s="11" t="s">
        <v>30</v>
      </c>
      <c r="V306" s="11" t="s">
        <v>29</v>
      </c>
      <c r="W306" s="22" t="s">
        <v>30</v>
      </c>
    </row>
    <row r="307" spans="1:23" ht="6.75" customHeight="1">
      <c r="A307"/>
      <c r="B307" s="7"/>
      <c r="C307" s="7"/>
      <c r="D307" s="37"/>
      <c r="E307" s="39"/>
      <c r="F307" s="41"/>
      <c r="G307" s="41"/>
      <c r="H307" s="41"/>
      <c r="I307" s="43"/>
      <c r="J307" s="45"/>
      <c r="K307" s="47"/>
      <c r="L307" s="49"/>
      <c r="M307" s="31" t="s">
        <v>21</v>
      </c>
      <c r="N307" s="12" t="s">
        <v>30</v>
      </c>
      <c r="O307" s="12" t="s">
        <v>30</v>
      </c>
      <c r="P307" s="12" t="s">
        <v>30</v>
      </c>
      <c r="Q307" s="12">
        <v>400</v>
      </c>
      <c r="R307" s="12" t="s">
        <v>30</v>
      </c>
      <c r="S307" s="12" t="s">
        <v>30</v>
      </c>
      <c r="T307" s="12" t="s">
        <v>30</v>
      </c>
      <c r="U307" s="12" t="s">
        <v>30</v>
      </c>
      <c r="V307" s="12">
        <v>400</v>
      </c>
      <c r="W307" s="23" t="s">
        <v>30</v>
      </c>
    </row>
    <row r="308" spans="1:23" s="8" customFormat="1" ht="25.5" customHeight="1">
      <c r="A308"/>
      <c r="B308" s="7"/>
      <c r="C308" s="7"/>
      <c r="D308" s="36">
        <v>152</v>
      </c>
      <c r="E308" s="38" t="s">
        <v>332</v>
      </c>
      <c r="F308" s="40" t="s">
        <v>331</v>
      </c>
      <c r="G308" s="40">
        <v>9</v>
      </c>
      <c r="H308" s="40">
        <v>13</v>
      </c>
      <c r="I308" s="42" t="s">
        <v>34</v>
      </c>
      <c r="J308" s="44">
        <v>2003</v>
      </c>
      <c r="K308" s="46">
        <v>2017</v>
      </c>
      <c r="L308" s="48" t="s">
        <v>3</v>
      </c>
      <c r="M308" s="30" t="s">
        <v>19</v>
      </c>
      <c r="N308" s="11" t="s">
        <v>30</v>
      </c>
      <c r="O308" s="11" t="s">
        <v>30</v>
      </c>
      <c r="P308" s="11" t="s">
        <v>30</v>
      </c>
      <c r="Q308" s="11" t="s">
        <v>29</v>
      </c>
      <c r="R308" s="11" t="s">
        <v>30</v>
      </c>
      <c r="S308" s="11" t="s">
        <v>30</v>
      </c>
      <c r="T308" s="11" t="s">
        <v>30</v>
      </c>
      <c r="U308" s="11" t="s">
        <v>30</v>
      </c>
      <c r="V308" s="11" t="s">
        <v>29</v>
      </c>
      <c r="W308" s="22" t="s">
        <v>30</v>
      </c>
    </row>
    <row r="309" spans="1:23" ht="6.75" customHeight="1">
      <c r="A309"/>
      <c r="B309" s="7"/>
      <c r="C309" s="7"/>
      <c r="D309" s="37"/>
      <c r="E309" s="39"/>
      <c r="F309" s="41"/>
      <c r="G309" s="41"/>
      <c r="H309" s="41"/>
      <c r="I309" s="43"/>
      <c r="J309" s="45"/>
      <c r="K309" s="47"/>
      <c r="L309" s="49"/>
      <c r="M309" s="31" t="s">
        <v>21</v>
      </c>
      <c r="N309" s="12" t="s">
        <v>30</v>
      </c>
      <c r="O309" s="12" t="s">
        <v>30</v>
      </c>
      <c r="P309" s="12" t="s">
        <v>30</v>
      </c>
      <c r="Q309" s="12">
        <v>400</v>
      </c>
      <c r="R309" s="12" t="s">
        <v>30</v>
      </c>
      <c r="S309" s="12" t="s">
        <v>30</v>
      </c>
      <c r="T309" s="12" t="s">
        <v>30</v>
      </c>
      <c r="U309" s="12" t="s">
        <v>30</v>
      </c>
      <c r="V309" s="12">
        <v>400</v>
      </c>
      <c r="W309" s="23" t="s">
        <v>30</v>
      </c>
    </row>
    <row r="310" spans="1:23" s="8" customFormat="1" ht="25.5" customHeight="1">
      <c r="A310"/>
      <c r="B310" s="7"/>
      <c r="C310" s="7"/>
      <c r="D310" s="36">
        <v>153</v>
      </c>
      <c r="E310" s="38" t="s">
        <v>315</v>
      </c>
      <c r="F310" s="40" t="s">
        <v>316</v>
      </c>
      <c r="G310" s="40">
        <v>4.4000000000000004</v>
      </c>
      <c r="H310" s="40">
        <v>4.8</v>
      </c>
      <c r="I310" s="42" t="s">
        <v>39</v>
      </c>
      <c r="J310" s="44">
        <v>1976</v>
      </c>
      <c r="K310" s="46">
        <v>2017</v>
      </c>
      <c r="L310" s="48" t="s">
        <v>3</v>
      </c>
      <c r="M310" s="30" t="s">
        <v>19</v>
      </c>
      <c r="N310" s="11" t="s">
        <v>30</v>
      </c>
      <c r="O310" s="11" t="s">
        <v>30</v>
      </c>
      <c r="P310" s="11" t="s">
        <v>30</v>
      </c>
      <c r="Q310" s="11" t="s">
        <v>29</v>
      </c>
      <c r="R310" s="11" t="s">
        <v>30</v>
      </c>
      <c r="S310" s="11" t="s">
        <v>30</v>
      </c>
      <c r="T310" s="11" t="s">
        <v>30</v>
      </c>
      <c r="U310" s="11" t="s">
        <v>30</v>
      </c>
      <c r="V310" s="11" t="s">
        <v>29</v>
      </c>
      <c r="W310" s="22" t="s">
        <v>30</v>
      </c>
    </row>
    <row r="311" spans="1:23" ht="6.75" customHeight="1">
      <c r="A311"/>
      <c r="B311" s="7"/>
      <c r="C311" s="7"/>
      <c r="D311" s="37"/>
      <c r="E311" s="39"/>
      <c r="F311" s="41"/>
      <c r="G311" s="41"/>
      <c r="H311" s="41"/>
      <c r="I311" s="43"/>
      <c r="J311" s="45"/>
      <c r="K311" s="47"/>
      <c r="L311" s="49"/>
      <c r="M311" s="31" t="s">
        <v>21</v>
      </c>
      <c r="N311" s="12" t="s">
        <v>30</v>
      </c>
      <c r="O311" s="12" t="s">
        <v>30</v>
      </c>
      <c r="P311" s="12" t="s">
        <v>30</v>
      </c>
      <c r="Q311" s="12">
        <v>310</v>
      </c>
      <c r="R311" s="12" t="s">
        <v>30</v>
      </c>
      <c r="S311" s="12" t="s">
        <v>30</v>
      </c>
      <c r="T311" s="12" t="s">
        <v>30</v>
      </c>
      <c r="U311" s="12" t="s">
        <v>30</v>
      </c>
      <c r="V311" s="12">
        <v>310</v>
      </c>
      <c r="W311" s="23" t="s">
        <v>30</v>
      </c>
    </row>
    <row r="312" spans="1:23" s="8" customFormat="1" ht="25.5" customHeight="1">
      <c r="A312"/>
      <c r="B312" s="7"/>
      <c r="C312" s="7"/>
      <c r="D312" s="36">
        <v>154</v>
      </c>
      <c r="E312" s="38" t="s">
        <v>317</v>
      </c>
      <c r="F312" s="40" t="s">
        <v>316</v>
      </c>
      <c r="G312" s="40">
        <v>3.7</v>
      </c>
      <c r="H312" s="40">
        <v>6.2</v>
      </c>
      <c r="I312" s="42" t="s">
        <v>39</v>
      </c>
      <c r="J312" s="44">
        <v>1976</v>
      </c>
      <c r="K312" s="46">
        <v>2017</v>
      </c>
      <c r="L312" s="48" t="s">
        <v>3</v>
      </c>
      <c r="M312" s="30" t="s">
        <v>19</v>
      </c>
      <c r="N312" s="11" t="s">
        <v>30</v>
      </c>
      <c r="O312" s="11" t="s">
        <v>30</v>
      </c>
      <c r="P312" s="11" t="s">
        <v>30</v>
      </c>
      <c r="Q312" s="11" t="s">
        <v>29</v>
      </c>
      <c r="R312" s="11" t="s">
        <v>30</v>
      </c>
      <c r="S312" s="11" t="s">
        <v>30</v>
      </c>
      <c r="T312" s="11" t="s">
        <v>30</v>
      </c>
      <c r="U312" s="11" t="s">
        <v>30</v>
      </c>
      <c r="V312" s="11" t="s">
        <v>29</v>
      </c>
      <c r="W312" s="22" t="s">
        <v>30</v>
      </c>
    </row>
    <row r="313" spans="1:23" ht="6.75" customHeight="1">
      <c r="A313"/>
      <c r="B313" s="7"/>
      <c r="C313" s="7"/>
      <c r="D313" s="37"/>
      <c r="E313" s="39"/>
      <c r="F313" s="41"/>
      <c r="G313" s="41"/>
      <c r="H313" s="41"/>
      <c r="I313" s="43"/>
      <c r="J313" s="45"/>
      <c r="K313" s="47"/>
      <c r="L313" s="49"/>
      <c r="M313" s="31" t="s">
        <v>21</v>
      </c>
      <c r="N313" s="12" t="s">
        <v>30</v>
      </c>
      <c r="O313" s="12" t="s">
        <v>30</v>
      </c>
      <c r="P313" s="12" t="s">
        <v>30</v>
      </c>
      <c r="Q313" s="12">
        <v>310</v>
      </c>
      <c r="R313" s="12" t="s">
        <v>30</v>
      </c>
      <c r="S313" s="12" t="s">
        <v>30</v>
      </c>
      <c r="T313" s="12" t="s">
        <v>30</v>
      </c>
      <c r="U313" s="12" t="s">
        <v>30</v>
      </c>
      <c r="V313" s="12">
        <v>310</v>
      </c>
      <c r="W313" s="23" t="s">
        <v>30</v>
      </c>
    </row>
    <row r="314" spans="1:23" s="8" customFormat="1" ht="25.5" customHeight="1">
      <c r="A314"/>
      <c r="B314" s="7"/>
      <c r="C314" s="7"/>
      <c r="D314" s="36">
        <v>155</v>
      </c>
      <c r="E314" s="38" t="s">
        <v>299</v>
      </c>
      <c r="F314" s="40" t="s">
        <v>300</v>
      </c>
      <c r="G314" s="40">
        <v>9.3000000000000007</v>
      </c>
      <c r="H314" s="40">
        <v>5</v>
      </c>
      <c r="I314" s="42" t="s">
        <v>39</v>
      </c>
      <c r="J314" s="44">
        <v>1970</v>
      </c>
      <c r="K314" s="46">
        <v>2017</v>
      </c>
      <c r="L314" s="48" t="s">
        <v>3</v>
      </c>
      <c r="M314" s="30" t="s">
        <v>19</v>
      </c>
      <c r="N314" s="11" t="s">
        <v>30</v>
      </c>
      <c r="O314" s="11" t="s">
        <v>30</v>
      </c>
      <c r="P314" s="11" t="s">
        <v>30</v>
      </c>
      <c r="Q314" s="11" t="s">
        <v>29</v>
      </c>
      <c r="R314" s="11" t="s">
        <v>30</v>
      </c>
      <c r="S314" s="11" t="s">
        <v>30</v>
      </c>
      <c r="T314" s="11" t="s">
        <v>30</v>
      </c>
      <c r="U314" s="11" t="s">
        <v>30</v>
      </c>
      <c r="V314" s="11" t="s">
        <v>29</v>
      </c>
      <c r="W314" s="22" t="s">
        <v>30</v>
      </c>
    </row>
    <row r="315" spans="1:23" ht="6.75" customHeight="1">
      <c r="A315"/>
      <c r="B315" s="7"/>
      <c r="C315" s="7"/>
      <c r="D315" s="37"/>
      <c r="E315" s="39"/>
      <c r="F315" s="41"/>
      <c r="G315" s="41"/>
      <c r="H315" s="41"/>
      <c r="I315" s="43"/>
      <c r="J315" s="45"/>
      <c r="K315" s="47"/>
      <c r="L315" s="49"/>
      <c r="M315" s="31" t="s">
        <v>21</v>
      </c>
      <c r="N315" s="12" t="s">
        <v>30</v>
      </c>
      <c r="O315" s="12" t="s">
        <v>30</v>
      </c>
      <c r="P315" s="12" t="s">
        <v>30</v>
      </c>
      <c r="Q315" s="12">
        <v>310</v>
      </c>
      <c r="R315" s="12" t="s">
        <v>30</v>
      </c>
      <c r="S315" s="12" t="s">
        <v>30</v>
      </c>
      <c r="T315" s="12" t="s">
        <v>30</v>
      </c>
      <c r="U315" s="12" t="s">
        <v>30</v>
      </c>
      <c r="V315" s="12">
        <v>310</v>
      </c>
      <c r="W315" s="23" t="s">
        <v>30</v>
      </c>
    </row>
    <row r="316" spans="1:23" s="8" customFormat="1" ht="25.5" customHeight="1">
      <c r="A316"/>
      <c r="B316" s="7"/>
      <c r="C316" s="7"/>
      <c r="D316" s="36">
        <v>156</v>
      </c>
      <c r="E316" s="38" t="s">
        <v>86</v>
      </c>
      <c r="F316" s="40" t="s">
        <v>87</v>
      </c>
      <c r="G316" s="40">
        <v>14.6</v>
      </c>
      <c r="H316" s="40">
        <v>4.7</v>
      </c>
      <c r="I316" s="42" t="s">
        <v>38</v>
      </c>
      <c r="J316" s="44">
        <v>1974</v>
      </c>
      <c r="K316" s="46">
        <v>2016</v>
      </c>
      <c r="L316" s="48" t="s">
        <v>4</v>
      </c>
      <c r="M316" s="30" t="s">
        <v>19</v>
      </c>
      <c r="N316" s="11" t="s">
        <v>30</v>
      </c>
      <c r="O316" s="11" t="s">
        <v>30</v>
      </c>
      <c r="P316" s="11" t="s">
        <v>29</v>
      </c>
      <c r="Q316" s="11" t="s">
        <v>30</v>
      </c>
      <c r="R316" s="11" t="s">
        <v>30</v>
      </c>
      <c r="S316" s="11" t="s">
        <v>30</v>
      </c>
      <c r="T316" s="11" t="s">
        <v>30</v>
      </c>
      <c r="U316" s="11" t="s">
        <v>29</v>
      </c>
      <c r="V316" s="11" t="s">
        <v>30</v>
      </c>
      <c r="W316" s="22" t="s">
        <v>30</v>
      </c>
    </row>
    <row r="317" spans="1:23" ht="6.75" customHeight="1">
      <c r="A317"/>
      <c r="B317" s="7"/>
      <c r="C317" s="7"/>
      <c r="D317" s="37"/>
      <c r="E317" s="39"/>
      <c r="F317" s="41"/>
      <c r="G317" s="41"/>
      <c r="H317" s="41"/>
      <c r="I317" s="43"/>
      <c r="J317" s="45"/>
      <c r="K317" s="47"/>
      <c r="L317" s="49"/>
      <c r="M317" s="31" t="s">
        <v>21</v>
      </c>
      <c r="N317" s="12" t="s">
        <v>30</v>
      </c>
      <c r="O317" s="12" t="s">
        <v>30</v>
      </c>
      <c r="P317" s="12">
        <v>400</v>
      </c>
      <c r="Q317" s="12" t="s">
        <v>30</v>
      </c>
      <c r="R317" s="12" t="s">
        <v>30</v>
      </c>
      <c r="S317" s="12" t="s">
        <v>30</v>
      </c>
      <c r="T317" s="12" t="s">
        <v>30</v>
      </c>
      <c r="U317" s="12">
        <v>400</v>
      </c>
      <c r="V317" s="12" t="s">
        <v>30</v>
      </c>
      <c r="W317" s="23" t="s">
        <v>30</v>
      </c>
    </row>
    <row r="318" spans="1:23" s="8" customFormat="1" ht="25.5" customHeight="1">
      <c r="A318"/>
      <c r="B318" s="7"/>
      <c r="C318" s="7"/>
      <c r="D318" s="36">
        <v>157</v>
      </c>
      <c r="E318" s="38" t="s">
        <v>321</v>
      </c>
      <c r="F318" s="40" t="s">
        <v>320</v>
      </c>
      <c r="G318" s="40">
        <v>14.7</v>
      </c>
      <c r="H318" s="40">
        <v>4.2</v>
      </c>
      <c r="I318" s="42" t="s">
        <v>38</v>
      </c>
      <c r="J318" s="44">
        <v>1968</v>
      </c>
      <c r="K318" s="46">
        <v>2017</v>
      </c>
      <c r="L318" s="48" t="s">
        <v>3</v>
      </c>
      <c r="M318" s="30" t="s">
        <v>19</v>
      </c>
      <c r="N318" s="11" t="s">
        <v>30</v>
      </c>
      <c r="O318" s="11" t="s">
        <v>30</v>
      </c>
      <c r="P318" s="11" t="s">
        <v>30</v>
      </c>
      <c r="Q318" s="11" t="s">
        <v>29</v>
      </c>
      <c r="R318" s="11" t="s">
        <v>30</v>
      </c>
      <c r="S318" s="11" t="s">
        <v>30</v>
      </c>
      <c r="T318" s="11" t="s">
        <v>30</v>
      </c>
      <c r="U318" s="11" t="s">
        <v>30</v>
      </c>
      <c r="V318" s="11" t="s">
        <v>29</v>
      </c>
      <c r="W318" s="22" t="s">
        <v>30</v>
      </c>
    </row>
    <row r="319" spans="1:23" ht="6.75" customHeight="1">
      <c r="A319"/>
      <c r="B319" s="7"/>
      <c r="C319" s="7"/>
      <c r="D319" s="37"/>
      <c r="E319" s="39"/>
      <c r="F319" s="41"/>
      <c r="G319" s="41"/>
      <c r="H319" s="41"/>
      <c r="I319" s="43"/>
      <c r="J319" s="45"/>
      <c r="K319" s="47"/>
      <c r="L319" s="49"/>
      <c r="M319" s="31" t="s">
        <v>21</v>
      </c>
      <c r="N319" s="12" t="s">
        <v>30</v>
      </c>
      <c r="O319" s="12" t="s">
        <v>30</v>
      </c>
      <c r="P319" s="12" t="s">
        <v>30</v>
      </c>
      <c r="Q319" s="12">
        <v>400</v>
      </c>
      <c r="R319" s="12" t="s">
        <v>30</v>
      </c>
      <c r="S319" s="12" t="s">
        <v>30</v>
      </c>
      <c r="T319" s="12" t="s">
        <v>30</v>
      </c>
      <c r="U319" s="12" t="s">
        <v>30</v>
      </c>
      <c r="V319" s="12">
        <v>400</v>
      </c>
      <c r="W319" s="23" t="s">
        <v>30</v>
      </c>
    </row>
    <row r="320" spans="1:23" s="8" customFormat="1" ht="25.5" customHeight="1">
      <c r="A320"/>
      <c r="B320" s="7"/>
      <c r="C320" s="7"/>
      <c r="D320" s="36">
        <v>158</v>
      </c>
      <c r="E320" s="38" t="s">
        <v>348</v>
      </c>
      <c r="F320" s="40" t="s">
        <v>345</v>
      </c>
      <c r="G320" s="40">
        <v>2.5</v>
      </c>
      <c r="H320" s="40">
        <v>12.5</v>
      </c>
      <c r="I320" s="42" t="s">
        <v>34</v>
      </c>
      <c r="J320" s="44">
        <v>1980</v>
      </c>
      <c r="K320" s="46">
        <v>2017</v>
      </c>
      <c r="L320" s="48" t="s">
        <v>3</v>
      </c>
      <c r="M320" s="30" t="s">
        <v>19</v>
      </c>
      <c r="N320" s="11" t="s">
        <v>30</v>
      </c>
      <c r="O320" s="11" t="s">
        <v>30</v>
      </c>
      <c r="P320" s="11" t="s">
        <v>30</v>
      </c>
      <c r="Q320" s="11" t="s">
        <v>29</v>
      </c>
      <c r="R320" s="11" t="s">
        <v>30</v>
      </c>
      <c r="S320" s="11" t="s">
        <v>30</v>
      </c>
      <c r="T320" s="11" t="s">
        <v>30</v>
      </c>
      <c r="U320" s="11" t="s">
        <v>30</v>
      </c>
      <c r="V320" s="11" t="s">
        <v>29</v>
      </c>
      <c r="W320" s="22" t="s">
        <v>30</v>
      </c>
    </row>
    <row r="321" spans="1:23" ht="6.75" customHeight="1">
      <c r="A321"/>
      <c r="B321" s="7"/>
      <c r="C321" s="7"/>
      <c r="D321" s="37"/>
      <c r="E321" s="39"/>
      <c r="F321" s="41"/>
      <c r="G321" s="41"/>
      <c r="H321" s="41"/>
      <c r="I321" s="43"/>
      <c r="J321" s="45"/>
      <c r="K321" s="47"/>
      <c r="L321" s="49"/>
      <c r="M321" s="31" t="s">
        <v>21</v>
      </c>
      <c r="N321" s="12" t="s">
        <v>30</v>
      </c>
      <c r="O321" s="12" t="s">
        <v>30</v>
      </c>
      <c r="P321" s="12" t="s">
        <v>30</v>
      </c>
      <c r="Q321" s="12">
        <v>310</v>
      </c>
      <c r="R321" s="12" t="s">
        <v>30</v>
      </c>
      <c r="S321" s="12" t="s">
        <v>30</v>
      </c>
      <c r="T321" s="12" t="s">
        <v>30</v>
      </c>
      <c r="U321" s="12" t="s">
        <v>30</v>
      </c>
      <c r="V321" s="12">
        <v>310</v>
      </c>
      <c r="W321" s="23" t="s">
        <v>30</v>
      </c>
    </row>
    <row r="322" spans="1:23" s="8" customFormat="1" ht="25.5" customHeight="1">
      <c r="A322"/>
      <c r="B322" s="7"/>
      <c r="C322" s="7"/>
      <c r="D322" s="36">
        <v>159</v>
      </c>
      <c r="E322" s="38" t="s">
        <v>289</v>
      </c>
      <c r="F322" s="40" t="s">
        <v>290</v>
      </c>
      <c r="G322" s="40">
        <v>10.8</v>
      </c>
      <c r="H322" s="40">
        <v>5.2</v>
      </c>
      <c r="I322" s="42" t="s">
        <v>34</v>
      </c>
      <c r="J322" s="44">
        <v>2005</v>
      </c>
      <c r="K322" s="46">
        <v>2017</v>
      </c>
      <c r="L322" s="48" t="s">
        <v>3</v>
      </c>
      <c r="M322" s="30" t="s">
        <v>19</v>
      </c>
      <c r="N322" s="11" t="s">
        <v>30</v>
      </c>
      <c r="O322" s="11" t="s">
        <v>30</v>
      </c>
      <c r="P322" s="11" t="s">
        <v>30</v>
      </c>
      <c r="Q322" s="11" t="s">
        <v>29</v>
      </c>
      <c r="R322" s="11" t="s">
        <v>30</v>
      </c>
      <c r="S322" s="11" t="s">
        <v>30</v>
      </c>
      <c r="T322" s="11" t="s">
        <v>30</v>
      </c>
      <c r="U322" s="11" t="s">
        <v>30</v>
      </c>
      <c r="V322" s="11" t="s">
        <v>29</v>
      </c>
      <c r="W322" s="22" t="s">
        <v>30</v>
      </c>
    </row>
    <row r="323" spans="1:23" ht="6.75" customHeight="1">
      <c r="A323"/>
      <c r="B323" s="7"/>
      <c r="C323" s="7"/>
      <c r="D323" s="37"/>
      <c r="E323" s="39"/>
      <c r="F323" s="41"/>
      <c r="G323" s="41"/>
      <c r="H323" s="41"/>
      <c r="I323" s="43"/>
      <c r="J323" s="45"/>
      <c r="K323" s="47"/>
      <c r="L323" s="49"/>
      <c r="M323" s="31" t="s">
        <v>21</v>
      </c>
      <c r="N323" s="12" t="s">
        <v>30</v>
      </c>
      <c r="O323" s="12" t="s">
        <v>30</v>
      </c>
      <c r="P323" s="12" t="s">
        <v>30</v>
      </c>
      <c r="Q323" s="12">
        <v>400</v>
      </c>
      <c r="R323" s="12" t="s">
        <v>30</v>
      </c>
      <c r="S323" s="12" t="s">
        <v>30</v>
      </c>
      <c r="T323" s="12" t="s">
        <v>30</v>
      </c>
      <c r="U323" s="12" t="s">
        <v>30</v>
      </c>
      <c r="V323" s="12">
        <v>400</v>
      </c>
      <c r="W323" s="23" t="s">
        <v>30</v>
      </c>
    </row>
    <row r="324" spans="1:23" s="8" customFormat="1" ht="25.5" customHeight="1">
      <c r="A324"/>
      <c r="B324" s="7"/>
      <c r="C324" s="7"/>
      <c r="D324" s="36">
        <v>160</v>
      </c>
      <c r="E324" s="38" t="s">
        <v>174</v>
      </c>
      <c r="F324" s="40" t="s">
        <v>173</v>
      </c>
      <c r="G324" s="40">
        <v>7.6</v>
      </c>
      <c r="H324" s="40">
        <v>4.5</v>
      </c>
      <c r="I324" s="42" t="s">
        <v>39</v>
      </c>
      <c r="J324" s="44">
        <v>1973</v>
      </c>
      <c r="K324" s="46">
        <v>2015</v>
      </c>
      <c r="L324" s="48" t="s">
        <v>3</v>
      </c>
      <c r="M324" s="30" t="s">
        <v>19</v>
      </c>
      <c r="N324" s="11" t="s">
        <v>30</v>
      </c>
      <c r="O324" s="11" t="s">
        <v>29</v>
      </c>
      <c r="P324" s="11" t="s">
        <v>30</v>
      </c>
      <c r="Q324" s="11" t="s">
        <v>30</v>
      </c>
      <c r="R324" s="11" t="s">
        <v>30</v>
      </c>
      <c r="S324" s="11" t="s">
        <v>30</v>
      </c>
      <c r="T324" s="11" t="s">
        <v>29</v>
      </c>
      <c r="U324" s="11" t="s">
        <v>30</v>
      </c>
      <c r="V324" s="11" t="s">
        <v>30</v>
      </c>
      <c r="W324" s="22" t="s">
        <v>30</v>
      </c>
    </row>
    <row r="325" spans="1:23" ht="6.75" customHeight="1">
      <c r="A325"/>
      <c r="B325" s="7"/>
      <c r="C325" s="7"/>
      <c r="D325" s="37"/>
      <c r="E325" s="39"/>
      <c r="F325" s="41"/>
      <c r="G325" s="41"/>
      <c r="H325" s="41"/>
      <c r="I325" s="43"/>
      <c r="J325" s="45"/>
      <c r="K325" s="47"/>
      <c r="L325" s="49"/>
      <c r="M325" s="31" t="s">
        <v>21</v>
      </c>
      <c r="N325" s="12" t="s">
        <v>30</v>
      </c>
      <c r="O325" s="35">
        <f>310-66</f>
        <v>244</v>
      </c>
      <c r="P325" s="12" t="s">
        <v>30</v>
      </c>
      <c r="Q325" s="12" t="s">
        <v>30</v>
      </c>
      <c r="R325" s="12" t="s">
        <v>30</v>
      </c>
      <c r="S325" s="12" t="s">
        <v>30</v>
      </c>
      <c r="T325" s="12">
        <v>310</v>
      </c>
      <c r="U325" s="12" t="s">
        <v>30</v>
      </c>
      <c r="V325" s="12" t="s">
        <v>30</v>
      </c>
      <c r="W325" s="23" t="s">
        <v>30</v>
      </c>
    </row>
    <row r="326" spans="1:23" s="8" customFormat="1" ht="25.5" customHeight="1">
      <c r="A326"/>
      <c r="B326" s="7"/>
      <c r="C326" s="7"/>
      <c r="D326" s="36">
        <v>161</v>
      </c>
      <c r="E326" s="38" t="s">
        <v>99</v>
      </c>
      <c r="F326" s="40" t="s">
        <v>100</v>
      </c>
      <c r="G326" s="40">
        <v>5</v>
      </c>
      <c r="H326" s="40">
        <v>5</v>
      </c>
      <c r="I326" s="42" t="s">
        <v>39</v>
      </c>
      <c r="J326" s="44">
        <v>1966</v>
      </c>
      <c r="K326" s="46">
        <v>2016</v>
      </c>
      <c r="L326" s="48" t="s">
        <v>3</v>
      </c>
      <c r="M326" s="30" t="s">
        <v>19</v>
      </c>
      <c r="N326" s="11" t="s">
        <v>30</v>
      </c>
      <c r="O326" s="11" t="s">
        <v>30</v>
      </c>
      <c r="P326" s="11" t="s">
        <v>29</v>
      </c>
      <c r="Q326" s="11" t="s">
        <v>30</v>
      </c>
      <c r="R326" s="11" t="s">
        <v>30</v>
      </c>
      <c r="S326" s="11" t="s">
        <v>30</v>
      </c>
      <c r="T326" s="11" t="s">
        <v>30</v>
      </c>
      <c r="U326" s="11" t="s">
        <v>29</v>
      </c>
      <c r="V326" s="11" t="s">
        <v>30</v>
      </c>
      <c r="W326" s="22" t="s">
        <v>30</v>
      </c>
    </row>
    <row r="327" spans="1:23" ht="6.75" customHeight="1">
      <c r="A327"/>
      <c r="B327" s="7"/>
      <c r="C327" s="7"/>
      <c r="D327" s="37"/>
      <c r="E327" s="39"/>
      <c r="F327" s="41"/>
      <c r="G327" s="41"/>
      <c r="H327" s="41"/>
      <c r="I327" s="43"/>
      <c r="J327" s="45"/>
      <c r="K327" s="47"/>
      <c r="L327" s="49"/>
      <c r="M327" s="31" t="s">
        <v>21</v>
      </c>
      <c r="N327" s="12" t="s">
        <v>30</v>
      </c>
      <c r="O327" s="12" t="s">
        <v>30</v>
      </c>
      <c r="P327" s="12">
        <v>400</v>
      </c>
      <c r="Q327" s="12" t="s">
        <v>30</v>
      </c>
      <c r="R327" s="12" t="s">
        <v>30</v>
      </c>
      <c r="S327" s="12" t="s">
        <v>30</v>
      </c>
      <c r="T327" s="12" t="s">
        <v>30</v>
      </c>
      <c r="U327" s="12">
        <v>400</v>
      </c>
      <c r="V327" s="12" t="s">
        <v>30</v>
      </c>
      <c r="W327" s="23" t="s">
        <v>30</v>
      </c>
    </row>
    <row r="328" spans="1:23" s="8" customFormat="1" ht="25.5" customHeight="1">
      <c r="A328"/>
      <c r="B328" s="7"/>
      <c r="C328" s="7"/>
      <c r="D328" s="36">
        <v>162</v>
      </c>
      <c r="E328" s="38" t="s">
        <v>356</v>
      </c>
      <c r="F328" s="40" t="s">
        <v>357</v>
      </c>
      <c r="G328" s="40">
        <v>24.1</v>
      </c>
      <c r="H328" s="40">
        <v>3.6</v>
      </c>
      <c r="I328" s="42" t="s">
        <v>42</v>
      </c>
      <c r="J328" s="44">
        <v>1958</v>
      </c>
      <c r="K328" s="46">
        <v>2014</v>
      </c>
      <c r="L328" s="48" t="s">
        <v>4</v>
      </c>
      <c r="M328" s="30" t="s">
        <v>19</v>
      </c>
      <c r="N328" s="11" t="s">
        <v>29</v>
      </c>
      <c r="O328" s="11" t="s">
        <v>30</v>
      </c>
      <c r="P328" s="11" t="s">
        <v>30</v>
      </c>
      <c r="Q328" s="11" t="s">
        <v>30</v>
      </c>
      <c r="R328" s="11" t="s">
        <v>30</v>
      </c>
      <c r="S328" s="11" t="s">
        <v>29</v>
      </c>
      <c r="T328" s="11" t="s">
        <v>30</v>
      </c>
      <c r="U328" s="11" t="s">
        <v>30</v>
      </c>
      <c r="V328" s="11" t="s">
        <v>30</v>
      </c>
      <c r="W328" s="22" t="s">
        <v>30</v>
      </c>
    </row>
    <row r="329" spans="1:23" ht="6.75" customHeight="1">
      <c r="A329"/>
      <c r="B329" s="7"/>
      <c r="C329" s="7"/>
      <c r="D329" s="37"/>
      <c r="E329" s="39"/>
      <c r="F329" s="41"/>
      <c r="G329" s="41"/>
      <c r="H329" s="41"/>
      <c r="I329" s="43"/>
      <c r="J329" s="45"/>
      <c r="K329" s="47"/>
      <c r="L329" s="49"/>
      <c r="M329" s="31" t="s">
        <v>21</v>
      </c>
      <c r="N329" s="12">
        <v>310</v>
      </c>
      <c r="O329" s="12" t="s">
        <v>30</v>
      </c>
      <c r="P329" s="12" t="s">
        <v>30</v>
      </c>
      <c r="Q329" s="12" t="s">
        <v>30</v>
      </c>
      <c r="R329" s="12" t="s">
        <v>30</v>
      </c>
      <c r="S329" s="12">
        <v>310</v>
      </c>
      <c r="T329" s="12" t="s">
        <v>30</v>
      </c>
      <c r="U329" s="12" t="s">
        <v>30</v>
      </c>
      <c r="V329" s="12" t="s">
        <v>30</v>
      </c>
      <c r="W329" s="23" t="s">
        <v>30</v>
      </c>
    </row>
    <row r="330" spans="1:23" s="8" customFormat="1" ht="25.5" customHeight="1">
      <c r="A330"/>
      <c r="B330" s="7"/>
      <c r="C330" s="7"/>
      <c r="D330" s="36">
        <v>163</v>
      </c>
      <c r="E330" s="38" t="s">
        <v>354</v>
      </c>
      <c r="F330" s="40" t="s">
        <v>355</v>
      </c>
      <c r="G330" s="40">
        <v>33</v>
      </c>
      <c r="H330" s="40">
        <v>3.5</v>
      </c>
      <c r="I330" s="42" t="s">
        <v>43</v>
      </c>
      <c r="J330" s="44">
        <v>1973</v>
      </c>
      <c r="K330" s="46">
        <v>2014</v>
      </c>
      <c r="L330" s="48" t="s">
        <v>4</v>
      </c>
      <c r="M330" s="30" t="s">
        <v>19</v>
      </c>
      <c r="N330" s="11" t="s">
        <v>29</v>
      </c>
      <c r="O330" s="11" t="s">
        <v>30</v>
      </c>
      <c r="P330" s="11" t="s">
        <v>30</v>
      </c>
      <c r="Q330" s="11" t="s">
        <v>30</v>
      </c>
      <c r="R330" s="11" t="s">
        <v>30</v>
      </c>
      <c r="S330" s="11" t="s">
        <v>29</v>
      </c>
      <c r="T330" s="11" t="s">
        <v>30</v>
      </c>
      <c r="U330" s="11" t="s">
        <v>30</v>
      </c>
      <c r="V330" s="11" t="s">
        <v>30</v>
      </c>
      <c r="W330" s="22" t="s">
        <v>30</v>
      </c>
    </row>
    <row r="331" spans="1:23" ht="6.75" customHeight="1">
      <c r="A331"/>
      <c r="B331" s="7"/>
      <c r="C331" s="7"/>
      <c r="D331" s="37"/>
      <c r="E331" s="39"/>
      <c r="F331" s="41"/>
      <c r="G331" s="41"/>
      <c r="H331" s="41"/>
      <c r="I331" s="43"/>
      <c r="J331" s="45"/>
      <c r="K331" s="47"/>
      <c r="L331" s="49"/>
      <c r="M331" s="31" t="s">
        <v>21</v>
      </c>
      <c r="N331" s="12">
        <v>310</v>
      </c>
      <c r="O331" s="12" t="s">
        <v>30</v>
      </c>
      <c r="P331" s="12" t="s">
        <v>30</v>
      </c>
      <c r="Q331" s="12" t="s">
        <v>30</v>
      </c>
      <c r="R331" s="12" t="s">
        <v>30</v>
      </c>
      <c r="S331" s="12">
        <v>310</v>
      </c>
      <c r="T331" s="12" t="s">
        <v>30</v>
      </c>
      <c r="U331" s="12" t="s">
        <v>30</v>
      </c>
      <c r="V331" s="12" t="s">
        <v>30</v>
      </c>
      <c r="W331" s="23" t="s">
        <v>30</v>
      </c>
    </row>
    <row r="332" spans="1:23" s="8" customFormat="1" ht="25.5" customHeight="1">
      <c r="A332"/>
      <c r="B332" s="7"/>
      <c r="C332" s="7"/>
      <c r="D332" s="36">
        <v>164</v>
      </c>
      <c r="E332" s="38" t="s">
        <v>172</v>
      </c>
      <c r="F332" s="40" t="s">
        <v>173</v>
      </c>
      <c r="G332" s="40">
        <v>22.2</v>
      </c>
      <c r="H332" s="40">
        <v>6.3</v>
      </c>
      <c r="I332" s="42" t="s">
        <v>40</v>
      </c>
      <c r="J332" s="44">
        <v>1985</v>
      </c>
      <c r="K332" s="46">
        <v>2015</v>
      </c>
      <c r="L332" s="48" t="s">
        <v>3</v>
      </c>
      <c r="M332" s="30" t="s">
        <v>19</v>
      </c>
      <c r="N332" s="11" t="s">
        <v>30</v>
      </c>
      <c r="O332" s="11" t="s">
        <v>29</v>
      </c>
      <c r="P332" s="11" t="s">
        <v>30</v>
      </c>
      <c r="Q332" s="11" t="s">
        <v>30</v>
      </c>
      <c r="R332" s="11" t="s">
        <v>30</v>
      </c>
      <c r="S332" s="11" t="s">
        <v>30</v>
      </c>
      <c r="T332" s="11" t="s">
        <v>29</v>
      </c>
      <c r="U332" s="11" t="s">
        <v>30</v>
      </c>
      <c r="V332" s="11" t="s">
        <v>30</v>
      </c>
      <c r="W332" s="22" t="s">
        <v>30</v>
      </c>
    </row>
    <row r="333" spans="1:23" ht="6.75" customHeight="1">
      <c r="A333"/>
      <c r="B333" s="7"/>
      <c r="C333" s="7"/>
      <c r="D333" s="37"/>
      <c r="E333" s="39"/>
      <c r="F333" s="41"/>
      <c r="G333" s="41"/>
      <c r="H333" s="41"/>
      <c r="I333" s="43"/>
      <c r="J333" s="45"/>
      <c r="K333" s="47"/>
      <c r="L333" s="49"/>
      <c r="M333" s="31" t="s">
        <v>21</v>
      </c>
      <c r="N333" s="12" t="s">
        <v>30</v>
      </c>
      <c r="O333" s="35">
        <f>400-67</f>
        <v>333</v>
      </c>
      <c r="P333" s="12" t="s">
        <v>30</v>
      </c>
      <c r="Q333" s="12" t="s">
        <v>30</v>
      </c>
      <c r="R333" s="12" t="s">
        <v>30</v>
      </c>
      <c r="S333" s="12" t="s">
        <v>30</v>
      </c>
      <c r="T333" s="12">
        <v>400</v>
      </c>
      <c r="U333" s="12" t="s">
        <v>30</v>
      </c>
      <c r="V333" s="12" t="s">
        <v>30</v>
      </c>
      <c r="W333" s="23" t="s">
        <v>30</v>
      </c>
    </row>
    <row r="334" spans="1:23" s="8" customFormat="1" ht="25.5" customHeight="1">
      <c r="A334"/>
      <c r="B334" s="7"/>
      <c r="C334" s="7"/>
      <c r="D334" s="36">
        <v>165</v>
      </c>
      <c r="E334" s="38" t="s">
        <v>176</v>
      </c>
      <c r="F334" s="40" t="s">
        <v>177</v>
      </c>
      <c r="G334" s="40">
        <v>9.42</v>
      </c>
      <c r="H334" s="40">
        <v>6</v>
      </c>
      <c r="I334" s="42" t="s">
        <v>27</v>
      </c>
      <c r="J334" s="44">
        <v>1987</v>
      </c>
      <c r="K334" s="46">
        <v>2015</v>
      </c>
      <c r="L334" s="48" t="s">
        <v>3</v>
      </c>
      <c r="M334" s="30" t="s">
        <v>19</v>
      </c>
      <c r="N334" s="11" t="s">
        <v>30</v>
      </c>
      <c r="O334" s="11" t="s">
        <v>29</v>
      </c>
      <c r="P334" s="11" t="s">
        <v>30</v>
      </c>
      <c r="Q334" s="11" t="s">
        <v>30</v>
      </c>
      <c r="R334" s="11" t="s">
        <v>30</v>
      </c>
      <c r="S334" s="11" t="s">
        <v>30</v>
      </c>
      <c r="T334" s="11" t="s">
        <v>29</v>
      </c>
      <c r="U334" s="11" t="s">
        <v>30</v>
      </c>
      <c r="V334" s="11" t="s">
        <v>30</v>
      </c>
      <c r="W334" s="22" t="s">
        <v>30</v>
      </c>
    </row>
    <row r="335" spans="1:23" ht="6.75" customHeight="1">
      <c r="A335"/>
      <c r="B335" s="7"/>
      <c r="C335" s="7"/>
      <c r="D335" s="37"/>
      <c r="E335" s="39"/>
      <c r="F335" s="41"/>
      <c r="G335" s="41"/>
      <c r="H335" s="41"/>
      <c r="I335" s="43"/>
      <c r="J335" s="45"/>
      <c r="K335" s="47"/>
      <c r="L335" s="49"/>
      <c r="M335" s="31" t="s">
        <v>21</v>
      </c>
      <c r="N335" s="12" t="s">
        <v>30</v>
      </c>
      <c r="O335" s="35">
        <f>310-66</f>
        <v>244</v>
      </c>
      <c r="P335" s="12" t="s">
        <v>30</v>
      </c>
      <c r="Q335" s="12" t="s">
        <v>30</v>
      </c>
      <c r="R335" s="12" t="s">
        <v>30</v>
      </c>
      <c r="S335" s="12" t="s">
        <v>30</v>
      </c>
      <c r="T335" s="12">
        <v>310</v>
      </c>
      <c r="U335" s="12" t="s">
        <v>30</v>
      </c>
      <c r="V335" s="12" t="s">
        <v>30</v>
      </c>
      <c r="W335" s="23" t="s">
        <v>30</v>
      </c>
    </row>
    <row r="336" spans="1:23" s="8" customFormat="1" ht="25.5" customHeight="1">
      <c r="A336"/>
      <c r="B336" s="7"/>
      <c r="C336" s="7"/>
      <c r="D336" s="36">
        <v>166</v>
      </c>
      <c r="E336" s="38" t="s">
        <v>196</v>
      </c>
      <c r="F336" s="40" t="s">
        <v>197</v>
      </c>
      <c r="G336" s="40">
        <v>9</v>
      </c>
      <c r="H336" s="40">
        <v>5.8</v>
      </c>
      <c r="I336" s="42" t="s">
        <v>35</v>
      </c>
      <c r="J336" s="44" t="s">
        <v>406</v>
      </c>
      <c r="K336" s="46">
        <v>2015</v>
      </c>
      <c r="L336" s="48" t="s">
        <v>3</v>
      </c>
      <c r="M336" s="30" t="s">
        <v>19</v>
      </c>
      <c r="N336" s="11" t="s">
        <v>30</v>
      </c>
      <c r="O336" s="11" t="s">
        <v>29</v>
      </c>
      <c r="P336" s="11" t="s">
        <v>30</v>
      </c>
      <c r="Q336" s="11" t="s">
        <v>30</v>
      </c>
      <c r="R336" s="11" t="s">
        <v>30</v>
      </c>
      <c r="S336" s="11" t="s">
        <v>30</v>
      </c>
      <c r="T336" s="11" t="s">
        <v>29</v>
      </c>
      <c r="U336" s="11" t="s">
        <v>30</v>
      </c>
      <c r="V336" s="11" t="s">
        <v>30</v>
      </c>
      <c r="W336" s="22" t="s">
        <v>30</v>
      </c>
    </row>
    <row r="337" spans="1:23" ht="6.75" customHeight="1">
      <c r="A337"/>
      <c r="B337" s="7"/>
      <c r="C337" s="7"/>
      <c r="D337" s="37"/>
      <c r="E337" s="39"/>
      <c r="F337" s="41"/>
      <c r="G337" s="41"/>
      <c r="H337" s="41"/>
      <c r="I337" s="43"/>
      <c r="J337" s="45"/>
      <c r="K337" s="47"/>
      <c r="L337" s="49"/>
      <c r="M337" s="31" t="s">
        <v>21</v>
      </c>
      <c r="N337" s="12" t="s">
        <v>30</v>
      </c>
      <c r="O337" s="35">
        <f>310-66</f>
        <v>244</v>
      </c>
      <c r="P337" s="12" t="s">
        <v>30</v>
      </c>
      <c r="Q337" s="12" t="s">
        <v>30</v>
      </c>
      <c r="R337" s="12" t="s">
        <v>30</v>
      </c>
      <c r="S337" s="12" t="s">
        <v>30</v>
      </c>
      <c r="T337" s="12">
        <v>310</v>
      </c>
      <c r="U337" s="12" t="s">
        <v>30</v>
      </c>
      <c r="V337" s="12" t="s">
        <v>30</v>
      </c>
      <c r="W337" s="23" t="s">
        <v>30</v>
      </c>
    </row>
    <row r="338" spans="1:23" s="8" customFormat="1" ht="25.5" customHeight="1">
      <c r="A338"/>
      <c r="B338" s="7"/>
      <c r="C338" s="7"/>
      <c r="D338" s="36">
        <v>167</v>
      </c>
      <c r="E338" s="38" t="s">
        <v>158</v>
      </c>
      <c r="F338" s="40" t="s">
        <v>157</v>
      </c>
      <c r="G338" s="40">
        <v>15</v>
      </c>
      <c r="H338" s="40">
        <v>6.2</v>
      </c>
      <c r="I338" s="42" t="s">
        <v>42</v>
      </c>
      <c r="J338" s="44">
        <v>1995</v>
      </c>
      <c r="K338" s="46">
        <v>2016</v>
      </c>
      <c r="L338" s="48" t="s">
        <v>3</v>
      </c>
      <c r="M338" s="30" t="s">
        <v>19</v>
      </c>
      <c r="N338" s="11" t="s">
        <v>30</v>
      </c>
      <c r="O338" s="11" t="s">
        <v>30</v>
      </c>
      <c r="P338" s="11" t="s">
        <v>29</v>
      </c>
      <c r="Q338" s="11" t="s">
        <v>30</v>
      </c>
      <c r="R338" s="11" t="s">
        <v>30</v>
      </c>
      <c r="S338" s="11" t="s">
        <v>30</v>
      </c>
      <c r="T338" s="11" t="s">
        <v>30</v>
      </c>
      <c r="U338" s="11" t="s">
        <v>29</v>
      </c>
      <c r="V338" s="11" t="s">
        <v>30</v>
      </c>
      <c r="W338" s="22" t="s">
        <v>30</v>
      </c>
    </row>
    <row r="339" spans="1:23" ht="6.75" customHeight="1">
      <c r="A339"/>
      <c r="B339" s="7"/>
      <c r="C339" s="7"/>
      <c r="D339" s="37"/>
      <c r="E339" s="39"/>
      <c r="F339" s="41"/>
      <c r="G339" s="41"/>
      <c r="H339" s="41"/>
      <c r="I339" s="43"/>
      <c r="J339" s="45"/>
      <c r="K339" s="47"/>
      <c r="L339" s="49"/>
      <c r="M339" s="31" t="s">
        <v>21</v>
      </c>
      <c r="N339" s="12" t="s">
        <v>30</v>
      </c>
      <c r="O339" s="12" t="s">
        <v>30</v>
      </c>
      <c r="P339" s="12">
        <v>400</v>
      </c>
      <c r="Q339" s="12" t="s">
        <v>30</v>
      </c>
      <c r="R339" s="12" t="s">
        <v>30</v>
      </c>
      <c r="S339" s="12" t="s">
        <v>30</v>
      </c>
      <c r="T339" s="12" t="s">
        <v>30</v>
      </c>
      <c r="U339" s="12">
        <v>400</v>
      </c>
      <c r="V339" s="12" t="s">
        <v>30</v>
      </c>
      <c r="W339" s="23" t="s">
        <v>30</v>
      </c>
    </row>
    <row r="340" spans="1:23" s="8" customFormat="1" ht="25.5" customHeight="1">
      <c r="A340"/>
      <c r="B340" s="7"/>
      <c r="C340" s="7"/>
      <c r="D340" s="36">
        <v>168</v>
      </c>
      <c r="E340" s="38" t="s">
        <v>159</v>
      </c>
      <c r="F340" s="40" t="s">
        <v>157</v>
      </c>
      <c r="G340" s="40">
        <v>15</v>
      </c>
      <c r="H340" s="40">
        <v>6.2</v>
      </c>
      <c r="I340" s="42" t="s">
        <v>42</v>
      </c>
      <c r="J340" s="44">
        <v>1995</v>
      </c>
      <c r="K340" s="46">
        <v>2016</v>
      </c>
      <c r="L340" s="48" t="s">
        <v>3</v>
      </c>
      <c r="M340" s="30" t="s">
        <v>19</v>
      </c>
      <c r="N340" s="11" t="s">
        <v>30</v>
      </c>
      <c r="O340" s="11" t="s">
        <v>30</v>
      </c>
      <c r="P340" s="11" t="s">
        <v>29</v>
      </c>
      <c r="Q340" s="11" t="s">
        <v>30</v>
      </c>
      <c r="R340" s="11" t="s">
        <v>30</v>
      </c>
      <c r="S340" s="11" t="s">
        <v>30</v>
      </c>
      <c r="T340" s="11" t="s">
        <v>30</v>
      </c>
      <c r="U340" s="11" t="s">
        <v>29</v>
      </c>
      <c r="V340" s="11" t="s">
        <v>30</v>
      </c>
      <c r="W340" s="22" t="s">
        <v>30</v>
      </c>
    </row>
    <row r="341" spans="1:23" ht="6.75" customHeight="1">
      <c r="A341"/>
      <c r="B341" s="7"/>
      <c r="C341" s="7"/>
      <c r="D341" s="37"/>
      <c r="E341" s="39"/>
      <c r="F341" s="41"/>
      <c r="G341" s="41"/>
      <c r="H341" s="41"/>
      <c r="I341" s="43"/>
      <c r="J341" s="45"/>
      <c r="K341" s="47"/>
      <c r="L341" s="49"/>
      <c r="M341" s="31" t="s">
        <v>21</v>
      </c>
      <c r="N341" s="12" t="s">
        <v>30</v>
      </c>
      <c r="O341" s="12" t="s">
        <v>30</v>
      </c>
      <c r="P341" s="12">
        <v>400</v>
      </c>
      <c r="Q341" s="12" t="s">
        <v>30</v>
      </c>
      <c r="R341" s="12" t="s">
        <v>30</v>
      </c>
      <c r="S341" s="12" t="s">
        <v>30</v>
      </c>
      <c r="T341" s="12" t="s">
        <v>30</v>
      </c>
      <c r="U341" s="12">
        <v>400</v>
      </c>
      <c r="V341" s="12" t="s">
        <v>30</v>
      </c>
      <c r="W341" s="23" t="s">
        <v>30</v>
      </c>
    </row>
    <row r="342" spans="1:23" s="8" customFormat="1" ht="25.5" customHeight="1">
      <c r="A342"/>
      <c r="B342" s="7"/>
      <c r="C342" s="7"/>
      <c r="D342" s="36">
        <v>169</v>
      </c>
      <c r="E342" s="38" t="s">
        <v>360</v>
      </c>
      <c r="F342" s="40" t="s">
        <v>361</v>
      </c>
      <c r="G342" s="40">
        <v>24.52</v>
      </c>
      <c r="H342" s="40">
        <v>4.8</v>
      </c>
      <c r="I342" s="42" t="s">
        <v>43</v>
      </c>
      <c r="J342" s="44">
        <v>1973</v>
      </c>
      <c r="K342" s="46">
        <v>2015</v>
      </c>
      <c r="L342" s="48" t="s">
        <v>5</v>
      </c>
      <c r="M342" s="30" t="s">
        <v>19</v>
      </c>
      <c r="N342" s="11" t="s">
        <v>30</v>
      </c>
      <c r="O342" s="11" t="s">
        <v>29</v>
      </c>
      <c r="P342" s="11" t="s">
        <v>30</v>
      </c>
      <c r="Q342" s="11" t="s">
        <v>30</v>
      </c>
      <c r="R342" s="11" t="s">
        <v>30</v>
      </c>
      <c r="S342" s="11" t="s">
        <v>30</v>
      </c>
      <c r="T342" s="11" t="s">
        <v>29</v>
      </c>
      <c r="U342" s="11" t="s">
        <v>30</v>
      </c>
      <c r="V342" s="11" t="s">
        <v>30</v>
      </c>
      <c r="W342" s="22" t="s">
        <v>30</v>
      </c>
    </row>
    <row r="343" spans="1:23" ht="6.75" customHeight="1">
      <c r="A343"/>
      <c r="B343" s="7"/>
      <c r="C343" s="7"/>
      <c r="D343" s="37"/>
      <c r="E343" s="39"/>
      <c r="F343" s="41"/>
      <c r="G343" s="41"/>
      <c r="H343" s="41"/>
      <c r="I343" s="43"/>
      <c r="J343" s="45"/>
      <c r="K343" s="47"/>
      <c r="L343" s="49"/>
      <c r="M343" s="31" t="s">
        <v>21</v>
      </c>
      <c r="N343" s="12" t="s">
        <v>30</v>
      </c>
      <c r="O343" s="35">
        <f>310-66</f>
        <v>244</v>
      </c>
      <c r="P343" s="12" t="s">
        <v>30</v>
      </c>
      <c r="Q343" s="12" t="s">
        <v>30</v>
      </c>
      <c r="R343" s="12" t="s">
        <v>30</v>
      </c>
      <c r="S343" s="12" t="s">
        <v>30</v>
      </c>
      <c r="T343" s="12">
        <v>310</v>
      </c>
      <c r="U343" s="12" t="s">
        <v>30</v>
      </c>
      <c r="V343" s="12" t="s">
        <v>30</v>
      </c>
      <c r="W343" s="23" t="s">
        <v>30</v>
      </c>
    </row>
    <row r="344" spans="1:23" s="8" customFormat="1" ht="25.5" customHeight="1">
      <c r="A344"/>
      <c r="B344" s="7"/>
      <c r="C344" s="7"/>
      <c r="D344" s="36">
        <v>170</v>
      </c>
      <c r="E344" s="38" t="s">
        <v>127</v>
      </c>
      <c r="F344" s="40" t="s">
        <v>128</v>
      </c>
      <c r="G344" s="40">
        <v>8.6</v>
      </c>
      <c r="H344" s="40">
        <v>4</v>
      </c>
      <c r="I344" s="42" t="s">
        <v>42</v>
      </c>
      <c r="J344" s="44">
        <v>1985</v>
      </c>
      <c r="K344" s="46">
        <v>2016</v>
      </c>
      <c r="L344" s="48" t="s">
        <v>3</v>
      </c>
      <c r="M344" s="30" t="s">
        <v>19</v>
      </c>
      <c r="N344" s="11" t="s">
        <v>30</v>
      </c>
      <c r="O344" s="11" t="s">
        <v>30</v>
      </c>
      <c r="P344" s="11" t="s">
        <v>29</v>
      </c>
      <c r="Q344" s="11" t="s">
        <v>30</v>
      </c>
      <c r="R344" s="11" t="s">
        <v>30</v>
      </c>
      <c r="S344" s="11" t="s">
        <v>30</v>
      </c>
      <c r="T344" s="11" t="s">
        <v>30</v>
      </c>
      <c r="U344" s="11" t="s">
        <v>29</v>
      </c>
      <c r="V344" s="11" t="s">
        <v>30</v>
      </c>
      <c r="W344" s="22" t="s">
        <v>30</v>
      </c>
    </row>
    <row r="345" spans="1:23" ht="6.75" customHeight="1">
      <c r="A345"/>
      <c r="B345" s="7"/>
      <c r="C345" s="7"/>
      <c r="D345" s="37"/>
      <c r="E345" s="39"/>
      <c r="F345" s="41"/>
      <c r="G345" s="41"/>
      <c r="H345" s="41"/>
      <c r="I345" s="43"/>
      <c r="J345" s="45"/>
      <c r="K345" s="47"/>
      <c r="L345" s="49"/>
      <c r="M345" s="31" t="s">
        <v>21</v>
      </c>
      <c r="N345" s="12" t="s">
        <v>30</v>
      </c>
      <c r="O345" s="12" t="s">
        <v>30</v>
      </c>
      <c r="P345" s="12">
        <v>310</v>
      </c>
      <c r="Q345" s="12" t="s">
        <v>30</v>
      </c>
      <c r="R345" s="12" t="s">
        <v>30</v>
      </c>
      <c r="S345" s="12" t="s">
        <v>30</v>
      </c>
      <c r="T345" s="12" t="s">
        <v>30</v>
      </c>
      <c r="U345" s="12">
        <v>310</v>
      </c>
      <c r="V345" s="12" t="s">
        <v>30</v>
      </c>
      <c r="W345" s="23" t="s">
        <v>30</v>
      </c>
    </row>
    <row r="346" spans="1:23" s="8" customFormat="1" ht="25.5" customHeight="1">
      <c r="A346"/>
      <c r="B346" s="7"/>
      <c r="C346" s="7"/>
      <c r="D346" s="36">
        <v>171</v>
      </c>
      <c r="E346" s="38" t="s">
        <v>327</v>
      </c>
      <c r="F346" s="40" t="s">
        <v>326</v>
      </c>
      <c r="G346" s="40">
        <v>8</v>
      </c>
      <c r="H346" s="40">
        <v>6.7</v>
      </c>
      <c r="I346" s="42" t="s">
        <v>35</v>
      </c>
      <c r="J346" s="44">
        <v>1994</v>
      </c>
      <c r="K346" s="46">
        <v>2017</v>
      </c>
      <c r="L346" s="48" t="s">
        <v>3</v>
      </c>
      <c r="M346" s="30" t="s">
        <v>19</v>
      </c>
      <c r="N346" s="11" t="s">
        <v>30</v>
      </c>
      <c r="O346" s="11" t="s">
        <v>30</v>
      </c>
      <c r="P346" s="11" t="s">
        <v>30</v>
      </c>
      <c r="Q346" s="11" t="s">
        <v>29</v>
      </c>
      <c r="R346" s="11" t="s">
        <v>30</v>
      </c>
      <c r="S346" s="11" t="s">
        <v>30</v>
      </c>
      <c r="T346" s="11" t="s">
        <v>30</v>
      </c>
      <c r="U346" s="11" t="s">
        <v>30</v>
      </c>
      <c r="V346" s="11" t="s">
        <v>29</v>
      </c>
      <c r="W346" s="22" t="s">
        <v>30</v>
      </c>
    </row>
    <row r="347" spans="1:23" ht="6.75" customHeight="1">
      <c r="A347"/>
      <c r="B347" s="7"/>
      <c r="C347" s="7"/>
      <c r="D347" s="37"/>
      <c r="E347" s="39"/>
      <c r="F347" s="41"/>
      <c r="G347" s="41"/>
      <c r="H347" s="41"/>
      <c r="I347" s="43"/>
      <c r="J347" s="45"/>
      <c r="K347" s="47"/>
      <c r="L347" s="49"/>
      <c r="M347" s="31" t="s">
        <v>21</v>
      </c>
      <c r="N347" s="12" t="s">
        <v>30</v>
      </c>
      <c r="O347" s="12" t="s">
        <v>30</v>
      </c>
      <c r="P347" s="12" t="s">
        <v>30</v>
      </c>
      <c r="Q347" s="12">
        <v>400</v>
      </c>
      <c r="R347" s="12" t="s">
        <v>30</v>
      </c>
      <c r="S347" s="12" t="s">
        <v>30</v>
      </c>
      <c r="T347" s="12" t="s">
        <v>30</v>
      </c>
      <c r="U347" s="12" t="s">
        <v>30</v>
      </c>
      <c r="V347" s="12">
        <v>400</v>
      </c>
      <c r="W347" s="23" t="s">
        <v>30</v>
      </c>
    </row>
    <row r="348" spans="1:23" s="8" customFormat="1" ht="25.5" customHeight="1">
      <c r="A348"/>
      <c r="B348" s="7"/>
      <c r="C348" s="7"/>
      <c r="D348" s="36">
        <v>172</v>
      </c>
      <c r="E348" s="38" t="s">
        <v>324</v>
      </c>
      <c r="F348" s="40" t="s">
        <v>209</v>
      </c>
      <c r="G348" s="40">
        <v>27.7</v>
      </c>
      <c r="H348" s="40">
        <v>8.1999999999999993</v>
      </c>
      <c r="I348" s="42" t="s">
        <v>40</v>
      </c>
      <c r="J348" s="44">
        <v>2007</v>
      </c>
      <c r="K348" s="46">
        <v>2017</v>
      </c>
      <c r="L348" s="48" t="s">
        <v>3</v>
      </c>
      <c r="M348" s="30" t="s">
        <v>19</v>
      </c>
      <c r="N348" s="11" t="s">
        <v>30</v>
      </c>
      <c r="O348" s="11" t="s">
        <v>30</v>
      </c>
      <c r="P348" s="11" t="s">
        <v>30</v>
      </c>
      <c r="Q348" s="11" t="s">
        <v>29</v>
      </c>
      <c r="R348" s="11" t="s">
        <v>30</v>
      </c>
      <c r="S348" s="11" t="s">
        <v>30</v>
      </c>
      <c r="T348" s="11" t="s">
        <v>30</v>
      </c>
      <c r="U348" s="11" t="s">
        <v>30</v>
      </c>
      <c r="V348" s="11" t="s">
        <v>29</v>
      </c>
      <c r="W348" s="22" t="s">
        <v>30</v>
      </c>
    </row>
    <row r="349" spans="1:23" ht="6.75" customHeight="1">
      <c r="A349"/>
      <c r="B349" s="7"/>
      <c r="C349" s="7"/>
      <c r="D349" s="37"/>
      <c r="E349" s="39"/>
      <c r="F349" s="41"/>
      <c r="G349" s="41"/>
      <c r="H349" s="41"/>
      <c r="I349" s="43"/>
      <c r="J349" s="45"/>
      <c r="K349" s="47"/>
      <c r="L349" s="49"/>
      <c r="M349" s="31" t="s">
        <v>21</v>
      </c>
      <c r="N349" s="12" t="s">
        <v>30</v>
      </c>
      <c r="O349" s="12" t="s">
        <v>30</v>
      </c>
      <c r="P349" s="12" t="s">
        <v>30</v>
      </c>
      <c r="Q349" s="12">
        <v>310</v>
      </c>
      <c r="R349" s="12" t="s">
        <v>30</v>
      </c>
      <c r="S349" s="12" t="s">
        <v>30</v>
      </c>
      <c r="T349" s="12" t="s">
        <v>30</v>
      </c>
      <c r="U349" s="12" t="s">
        <v>30</v>
      </c>
      <c r="V349" s="12">
        <v>310</v>
      </c>
      <c r="W349" s="23" t="s">
        <v>30</v>
      </c>
    </row>
    <row r="350" spans="1:23" s="8" customFormat="1" ht="25.5" customHeight="1">
      <c r="A350"/>
      <c r="B350" s="7"/>
      <c r="C350" s="7"/>
      <c r="D350" s="36">
        <v>173</v>
      </c>
      <c r="E350" s="38" t="s">
        <v>282</v>
      </c>
      <c r="F350" s="40" t="s">
        <v>279</v>
      </c>
      <c r="G350" s="40">
        <v>21.5</v>
      </c>
      <c r="H350" s="40">
        <v>4.3</v>
      </c>
      <c r="I350" s="42" t="s">
        <v>380</v>
      </c>
      <c r="J350" s="44">
        <v>1972</v>
      </c>
      <c r="K350" s="46">
        <v>2017</v>
      </c>
      <c r="L350" s="48" t="s">
        <v>3</v>
      </c>
      <c r="M350" s="30" t="s">
        <v>19</v>
      </c>
      <c r="N350" s="11" t="s">
        <v>30</v>
      </c>
      <c r="O350" s="11" t="s">
        <v>30</v>
      </c>
      <c r="P350" s="11" t="s">
        <v>30</v>
      </c>
      <c r="Q350" s="11" t="s">
        <v>29</v>
      </c>
      <c r="R350" s="11" t="s">
        <v>30</v>
      </c>
      <c r="S350" s="11" t="s">
        <v>30</v>
      </c>
      <c r="T350" s="11" t="s">
        <v>30</v>
      </c>
      <c r="U350" s="11" t="s">
        <v>30</v>
      </c>
      <c r="V350" s="11" t="s">
        <v>29</v>
      </c>
      <c r="W350" s="22" t="s">
        <v>30</v>
      </c>
    </row>
    <row r="351" spans="1:23" ht="6.75" customHeight="1">
      <c r="A351"/>
      <c r="B351" s="7"/>
      <c r="C351" s="7"/>
      <c r="D351" s="37"/>
      <c r="E351" s="39"/>
      <c r="F351" s="41"/>
      <c r="G351" s="41"/>
      <c r="H351" s="41"/>
      <c r="I351" s="43"/>
      <c r="J351" s="45"/>
      <c r="K351" s="47"/>
      <c r="L351" s="49"/>
      <c r="M351" s="31" t="s">
        <v>21</v>
      </c>
      <c r="N351" s="12" t="s">
        <v>30</v>
      </c>
      <c r="O351" s="12" t="s">
        <v>30</v>
      </c>
      <c r="P351" s="12" t="s">
        <v>30</v>
      </c>
      <c r="Q351" s="12">
        <v>400</v>
      </c>
      <c r="R351" s="12" t="s">
        <v>30</v>
      </c>
      <c r="S351" s="12" t="s">
        <v>30</v>
      </c>
      <c r="T351" s="12" t="s">
        <v>30</v>
      </c>
      <c r="U351" s="12" t="s">
        <v>30</v>
      </c>
      <c r="V351" s="12">
        <v>400</v>
      </c>
      <c r="W351" s="23" t="s">
        <v>30</v>
      </c>
    </row>
    <row r="352" spans="1:23" s="8" customFormat="1" ht="25.5" customHeight="1">
      <c r="A352"/>
      <c r="B352" s="7"/>
      <c r="C352" s="7"/>
      <c r="D352" s="36">
        <v>174</v>
      </c>
      <c r="E352" s="38" t="s">
        <v>338</v>
      </c>
      <c r="F352" s="40" t="s">
        <v>339</v>
      </c>
      <c r="G352" s="40">
        <v>48.7</v>
      </c>
      <c r="H352" s="40">
        <v>10.7</v>
      </c>
      <c r="I352" s="42" t="s">
        <v>385</v>
      </c>
      <c r="J352" s="44">
        <v>2003</v>
      </c>
      <c r="K352" s="46">
        <v>2017</v>
      </c>
      <c r="L352" s="48" t="s">
        <v>3</v>
      </c>
      <c r="M352" s="30" t="s">
        <v>19</v>
      </c>
      <c r="N352" s="11" t="s">
        <v>30</v>
      </c>
      <c r="O352" s="11" t="s">
        <v>30</v>
      </c>
      <c r="P352" s="11" t="s">
        <v>30</v>
      </c>
      <c r="Q352" s="11" t="s">
        <v>29</v>
      </c>
      <c r="R352" s="11" t="s">
        <v>30</v>
      </c>
      <c r="S352" s="11" t="s">
        <v>30</v>
      </c>
      <c r="T352" s="11" t="s">
        <v>30</v>
      </c>
      <c r="U352" s="11" t="s">
        <v>30</v>
      </c>
      <c r="V352" s="11" t="s">
        <v>29</v>
      </c>
      <c r="W352" s="22" t="s">
        <v>30</v>
      </c>
    </row>
    <row r="353" spans="1:23" ht="6.75" customHeight="1">
      <c r="A353"/>
      <c r="B353" s="7"/>
      <c r="C353" s="7"/>
      <c r="D353" s="37"/>
      <c r="E353" s="39"/>
      <c r="F353" s="41"/>
      <c r="G353" s="41"/>
      <c r="H353" s="41"/>
      <c r="I353" s="43"/>
      <c r="J353" s="45"/>
      <c r="K353" s="47"/>
      <c r="L353" s="49"/>
      <c r="M353" s="31" t="s">
        <v>21</v>
      </c>
      <c r="N353" s="12" t="s">
        <v>30</v>
      </c>
      <c r="O353" s="12" t="s">
        <v>30</v>
      </c>
      <c r="P353" s="12" t="s">
        <v>30</v>
      </c>
      <c r="Q353" s="12">
        <v>400</v>
      </c>
      <c r="R353" s="12" t="s">
        <v>30</v>
      </c>
      <c r="S353" s="12" t="s">
        <v>30</v>
      </c>
      <c r="T353" s="12" t="s">
        <v>30</v>
      </c>
      <c r="U353" s="12" t="s">
        <v>30</v>
      </c>
      <c r="V353" s="12">
        <v>400</v>
      </c>
      <c r="W353" s="23" t="s">
        <v>30</v>
      </c>
    </row>
    <row r="354" spans="1:23" s="8" customFormat="1" ht="25.5" customHeight="1">
      <c r="A354"/>
      <c r="B354" s="7"/>
      <c r="C354" s="7"/>
      <c r="D354" s="36">
        <v>175</v>
      </c>
      <c r="E354" s="38" t="s">
        <v>12</v>
      </c>
      <c r="F354" s="40" t="s">
        <v>277</v>
      </c>
      <c r="G354" s="40">
        <v>44</v>
      </c>
      <c r="H354" s="40">
        <v>4.2</v>
      </c>
      <c r="I354" s="42" t="s">
        <v>40</v>
      </c>
      <c r="J354" s="44">
        <v>1989</v>
      </c>
      <c r="K354" s="46">
        <v>2017</v>
      </c>
      <c r="L354" s="48" t="s">
        <v>3</v>
      </c>
      <c r="M354" s="30" t="s">
        <v>19</v>
      </c>
      <c r="N354" s="11" t="s">
        <v>30</v>
      </c>
      <c r="O354" s="11" t="s">
        <v>30</v>
      </c>
      <c r="P354" s="11" t="s">
        <v>30</v>
      </c>
      <c r="Q354" s="11" t="s">
        <v>29</v>
      </c>
      <c r="R354" s="11" t="s">
        <v>30</v>
      </c>
      <c r="S354" s="11" t="s">
        <v>30</v>
      </c>
      <c r="T354" s="11" t="s">
        <v>30</v>
      </c>
      <c r="U354" s="11" t="s">
        <v>30</v>
      </c>
      <c r="V354" s="11" t="s">
        <v>29</v>
      </c>
      <c r="W354" s="22" t="s">
        <v>30</v>
      </c>
    </row>
    <row r="355" spans="1:23" ht="6.75" customHeight="1">
      <c r="A355"/>
      <c r="B355" s="7"/>
      <c r="C355" s="7"/>
      <c r="D355" s="37"/>
      <c r="E355" s="39"/>
      <c r="F355" s="41"/>
      <c r="G355" s="41"/>
      <c r="H355" s="41"/>
      <c r="I355" s="43"/>
      <c r="J355" s="45"/>
      <c r="K355" s="47"/>
      <c r="L355" s="49"/>
      <c r="M355" s="31" t="s">
        <v>21</v>
      </c>
      <c r="N355" s="12" t="s">
        <v>30</v>
      </c>
      <c r="O355" s="12" t="s">
        <v>30</v>
      </c>
      <c r="P355" s="12" t="s">
        <v>30</v>
      </c>
      <c r="Q355" s="12">
        <v>400</v>
      </c>
      <c r="R355" s="12" t="s">
        <v>30</v>
      </c>
      <c r="S355" s="12" t="s">
        <v>30</v>
      </c>
      <c r="T355" s="12" t="s">
        <v>30</v>
      </c>
      <c r="U355" s="12" t="s">
        <v>30</v>
      </c>
      <c r="V355" s="12">
        <v>400</v>
      </c>
      <c r="W355" s="23" t="s">
        <v>30</v>
      </c>
    </row>
    <row r="356" spans="1:23" s="8" customFormat="1" ht="25.5" customHeight="1">
      <c r="A356"/>
      <c r="B356" s="7"/>
      <c r="C356" s="7"/>
      <c r="D356" s="36">
        <v>176</v>
      </c>
      <c r="E356" s="38" t="s">
        <v>347</v>
      </c>
      <c r="F356" s="40" t="s">
        <v>345</v>
      </c>
      <c r="G356" s="40">
        <v>16.8</v>
      </c>
      <c r="H356" s="40">
        <v>6.5</v>
      </c>
      <c r="I356" s="42" t="s">
        <v>35</v>
      </c>
      <c r="J356" s="44">
        <v>2003</v>
      </c>
      <c r="K356" s="46">
        <v>2017</v>
      </c>
      <c r="L356" s="48" t="s">
        <v>3</v>
      </c>
      <c r="M356" s="30" t="s">
        <v>19</v>
      </c>
      <c r="N356" s="11" t="s">
        <v>30</v>
      </c>
      <c r="O356" s="11" t="s">
        <v>30</v>
      </c>
      <c r="P356" s="11" t="s">
        <v>30</v>
      </c>
      <c r="Q356" s="11" t="s">
        <v>29</v>
      </c>
      <c r="R356" s="11" t="s">
        <v>30</v>
      </c>
      <c r="S356" s="11" t="s">
        <v>30</v>
      </c>
      <c r="T356" s="11" t="s">
        <v>30</v>
      </c>
      <c r="U356" s="11" t="s">
        <v>30</v>
      </c>
      <c r="V356" s="11" t="s">
        <v>29</v>
      </c>
      <c r="W356" s="22" t="s">
        <v>30</v>
      </c>
    </row>
    <row r="357" spans="1:23" ht="6.75" customHeight="1">
      <c r="A357"/>
      <c r="B357" s="7"/>
      <c r="C357" s="7"/>
      <c r="D357" s="37"/>
      <c r="E357" s="39"/>
      <c r="F357" s="41"/>
      <c r="G357" s="41"/>
      <c r="H357" s="41"/>
      <c r="I357" s="43"/>
      <c r="J357" s="45"/>
      <c r="K357" s="47"/>
      <c r="L357" s="49"/>
      <c r="M357" s="31" t="s">
        <v>21</v>
      </c>
      <c r="N357" s="12" t="s">
        <v>30</v>
      </c>
      <c r="O357" s="12" t="s">
        <v>30</v>
      </c>
      <c r="P357" s="12" t="s">
        <v>30</v>
      </c>
      <c r="Q357" s="12">
        <v>400</v>
      </c>
      <c r="R357" s="12" t="s">
        <v>30</v>
      </c>
      <c r="S357" s="12" t="s">
        <v>30</v>
      </c>
      <c r="T357" s="12" t="s">
        <v>30</v>
      </c>
      <c r="U357" s="12" t="s">
        <v>30</v>
      </c>
      <c r="V357" s="12">
        <v>400</v>
      </c>
      <c r="W357" s="23" t="s">
        <v>30</v>
      </c>
    </row>
    <row r="358" spans="1:23" s="8" customFormat="1" ht="25.5" customHeight="1">
      <c r="A358"/>
      <c r="B358" s="7"/>
      <c r="C358" s="7"/>
      <c r="D358" s="36">
        <v>177</v>
      </c>
      <c r="E358" s="38" t="s">
        <v>303</v>
      </c>
      <c r="F358" s="40" t="s">
        <v>304</v>
      </c>
      <c r="G358" s="40">
        <v>25</v>
      </c>
      <c r="H358" s="40">
        <v>5</v>
      </c>
      <c r="I358" s="42" t="s">
        <v>40</v>
      </c>
      <c r="J358" s="44">
        <v>1984</v>
      </c>
      <c r="K358" s="46">
        <v>2017</v>
      </c>
      <c r="L358" s="48" t="s">
        <v>3</v>
      </c>
      <c r="M358" s="30" t="s">
        <v>19</v>
      </c>
      <c r="N358" s="11" t="s">
        <v>30</v>
      </c>
      <c r="O358" s="11" t="s">
        <v>30</v>
      </c>
      <c r="P358" s="11" t="s">
        <v>30</v>
      </c>
      <c r="Q358" s="11" t="s">
        <v>29</v>
      </c>
      <c r="R358" s="11" t="s">
        <v>30</v>
      </c>
      <c r="S358" s="11" t="s">
        <v>30</v>
      </c>
      <c r="T358" s="11" t="s">
        <v>30</v>
      </c>
      <c r="U358" s="11" t="s">
        <v>30</v>
      </c>
      <c r="V358" s="11" t="s">
        <v>29</v>
      </c>
      <c r="W358" s="22" t="s">
        <v>30</v>
      </c>
    </row>
    <row r="359" spans="1:23" ht="6.75" customHeight="1">
      <c r="A359"/>
      <c r="B359" s="7"/>
      <c r="C359" s="7"/>
      <c r="D359" s="37"/>
      <c r="E359" s="39"/>
      <c r="F359" s="41"/>
      <c r="G359" s="41"/>
      <c r="H359" s="41"/>
      <c r="I359" s="43"/>
      <c r="J359" s="45"/>
      <c r="K359" s="47"/>
      <c r="L359" s="49"/>
      <c r="M359" s="31" t="s">
        <v>21</v>
      </c>
      <c r="N359" s="12" t="s">
        <v>30</v>
      </c>
      <c r="O359" s="12" t="s">
        <v>30</v>
      </c>
      <c r="P359" s="12" t="s">
        <v>30</v>
      </c>
      <c r="Q359" s="12">
        <v>400</v>
      </c>
      <c r="R359" s="12" t="s">
        <v>30</v>
      </c>
      <c r="S359" s="12" t="s">
        <v>30</v>
      </c>
      <c r="T359" s="12" t="s">
        <v>30</v>
      </c>
      <c r="U359" s="12" t="s">
        <v>30</v>
      </c>
      <c r="V359" s="12">
        <v>400</v>
      </c>
      <c r="W359" s="23" t="s">
        <v>30</v>
      </c>
    </row>
    <row r="360" spans="1:23" s="8" customFormat="1" ht="25.5" customHeight="1">
      <c r="A360"/>
      <c r="B360" s="7"/>
      <c r="C360" s="7"/>
      <c r="D360" s="36">
        <v>178</v>
      </c>
      <c r="E360" s="38" t="s">
        <v>129</v>
      </c>
      <c r="F360" s="40" t="s">
        <v>130</v>
      </c>
      <c r="G360" s="40">
        <v>8.6</v>
      </c>
      <c r="H360" s="40">
        <v>4</v>
      </c>
      <c r="I360" s="42" t="s">
        <v>42</v>
      </c>
      <c r="J360" s="44">
        <v>1983</v>
      </c>
      <c r="K360" s="46">
        <v>2016</v>
      </c>
      <c r="L360" s="48" t="s">
        <v>3</v>
      </c>
      <c r="M360" s="30" t="s">
        <v>19</v>
      </c>
      <c r="N360" s="11" t="s">
        <v>30</v>
      </c>
      <c r="O360" s="11" t="s">
        <v>30</v>
      </c>
      <c r="P360" s="11" t="s">
        <v>29</v>
      </c>
      <c r="Q360" s="11" t="s">
        <v>30</v>
      </c>
      <c r="R360" s="11" t="s">
        <v>30</v>
      </c>
      <c r="S360" s="11" t="s">
        <v>30</v>
      </c>
      <c r="T360" s="11" t="s">
        <v>30</v>
      </c>
      <c r="U360" s="11" t="s">
        <v>29</v>
      </c>
      <c r="V360" s="11" t="s">
        <v>30</v>
      </c>
      <c r="W360" s="22" t="s">
        <v>30</v>
      </c>
    </row>
    <row r="361" spans="1:23" ht="6.75" customHeight="1">
      <c r="A361"/>
      <c r="B361" s="7"/>
      <c r="C361" s="7"/>
      <c r="D361" s="37"/>
      <c r="E361" s="39"/>
      <c r="F361" s="41"/>
      <c r="G361" s="41"/>
      <c r="H361" s="41"/>
      <c r="I361" s="43"/>
      <c r="J361" s="45"/>
      <c r="K361" s="47"/>
      <c r="L361" s="49"/>
      <c r="M361" s="31" t="s">
        <v>21</v>
      </c>
      <c r="N361" s="12" t="s">
        <v>30</v>
      </c>
      <c r="O361" s="12" t="s">
        <v>30</v>
      </c>
      <c r="P361" s="12">
        <v>310</v>
      </c>
      <c r="Q361" s="12" t="s">
        <v>30</v>
      </c>
      <c r="R361" s="12" t="s">
        <v>30</v>
      </c>
      <c r="S361" s="12" t="s">
        <v>30</v>
      </c>
      <c r="T361" s="12" t="s">
        <v>30</v>
      </c>
      <c r="U361" s="12">
        <v>310</v>
      </c>
      <c r="V361" s="12" t="s">
        <v>30</v>
      </c>
      <c r="W361" s="23" t="s">
        <v>30</v>
      </c>
    </row>
    <row r="362" spans="1:23" s="8" customFormat="1" ht="25.5" customHeight="1">
      <c r="A362"/>
      <c r="B362" s="7"/>
      <c r="C362" s="7"/>
      <c r="D362" s="36">
        <v>179</v>
      </c>
      <c r="E362" s="38" t="s">
        <v>137</v>
      </c>
      <c r="F362" s="40" t="s">
        <v>138</v>
      </c>
      <c r="G362" s="40">
        <v>9.4</v>
      </c>
      <c r="H362" s="40">
        <v>3.6</v>
      </c>
      <c r="I362" s="42" t="s">
        <v>42</v>
      </c>
      <c r="J362" s="44">
        <v>1977</v>
      </c>
      <c r="K362" s="46">
        <v>2016</v>
      </c>
      <c r="L362" s="48" t="s">
        <v>3</v>
      </c>
      <c r="M362" s="30" t="s">
        <v>19</v>
      </c>
      <c r="N362" s="11" t="s">
        <v>30</v>
      </c>
      <c r="O362" s="11" t="s">
        <v>30</v>
      </c>
      <c r="P362" s="11" t="s">
        <v>29</v>
      </c>
      <c r="Q362" s="11" t="s">
        <v>30</v>
      </c>
      <c r="R362" s="11" t="s">
        <v>30</v>
      </c>
      <c r="S362" s="11" t="s">
        <v>30</v>
      </c>
      <c r="T362" s="11" t="s">
        <v>30</v>
      </c>
      <c r="U362" s="11" t="s">
        <v>29</v>
      </c>
      <c r="V362" s="11" t="s">
        <v>30</v>
      </c>
      <c r="W362" s="22" t="s">
        <v>30</v>
      </c>
    </row>
    <row r="363" spans="1:23" ht="6.75" customHeight="1">
      <c r="A363"/>
      <c r="B363" s="7"/>
      <c r="C363" s="7"/>
      <c r="D363" s="37"/>
      <c r="E363" s="39"/>
      <c r="F363" s="41"/>
      <c r="G363" s="41"/>
      <c r="H363" s="41"/>
      <c r="I363" s="43"/>
      <c r="J363" s="45"/>
      <c r="K363" s="47"/>
      <c r="L363" s="49"/>
      <c r="M363" s="31" t="s">
        <v>21</v>
      </c>
      <c r="N363" s="12" t="s">
        <v>30</v>
      </c>
      <c r="O363" s="12" t="s">
        <v>30</v>
      </c>
      <c r="P363" s="12">
        <v>310</v>
      </c>
      <c r="Q363" s="12" t="s">
        <v>30</v>
      </c>
      <c r="R363" s="12" t="s">
        <v>30</v>
      </c>
      <c r="S363" s="12" t="s">
        <v>30</v>
      </c>
      <c r="T363" s="12" t="s">
        <v>30</v>
      </c>
      <c r="U363" s="12">
        <v>310</v>
      </c>
      <c r="V363" s="12" t="s">
        <v>30</v>
      </c>
      <c r="W363" s="23" t="s">
        <v>30</v>
      </c>
    </row>
    <row r="364" spans="1:23" s="8" customFormat="1" ht="25.5" customHeight="1">
      <c r="A364"/>
      <c r="B364" s="7"/>
      <c r="C364" s="7"/>
      <c r="D364" s="36">
        <v>180</v>
      </c>
      <c r="E364" s="38" t="s">
        <v>318</v>
      </c>
      <c r="F364" s="40" t="s">
        <v>319</v>
      </c>
      <c r="G364" s="40">
        <v>55</v>
      </c>
      <c r="H364" s="40">
        <v>5.2</v>
      </c>
      <c r="I364" s="42" t="s">
        <v>384</v>
      </c>
      <c r="J364" s="44">
        <v>2008</v>
      </c>
      <c r="K364" s="46">
        <v>2017</v>
      </c>
      <c r="L364" s="48" t="s">
        <v>3</v>
      </c>
      <c r="M364" s="30" t="s">
        <v>19</v>
      </c>
      <c r="N364" s="11" t="s">
        <v>30</v>
      </c>
      <c r="O364" s="11" t="s">
        <v>30</v>
      </c>
      <c r="P364" s="11" t="s">
        <v>30</v>
      </c>
      <c r="Q364" s="11" t="s">
        <v>29</v>
      </c>
      <c r="R364" s="11" t="s">
        <v>30</v>
      </c>
      <c r="S364" s="11" t="s">
        <v>30</v>
      </c>
      <c r="T364" s="11" t="s">
        <v>30</v>
      </c>
      <c r="U364" s="11" t="s">
        <v>30</v>
      </c>
      <c r="V364" s="11" t="s">
        <v>29</v>
      </c>
      <c r="W364" s="22" t="s">
        <v>30</v>
      </c>
    </row>
    <row r="365" spans="1:23" ht="6.75" customHeight="1">
      <c r="A365"/>
      <c r="B365" s="7"/>
      <c r="C365" s="7"/>
      <c r="D365" s="37"/>
      <c r="E365" s="39"/>
      <c r="F365" s="41"/>
      <c r="G365" s="41"/>
      <c r="H365" s="41"/>
      <c r="I365" s="43"/>
      <c r="J365" s="45"/>
      <c r="K365" s="47"/>
      <c r="L365" s="49"/>
      <c r="M365" s="31" t="s">
        <v>21</v>
      </c>
      <c r="N365" s="12" t="s">
        <v>30</v>
      </c>
      <c r="O365" s="12" t="s">
        <v>30</v>
      </c>
      <c r="P365" s="12" t="s">
        <v>30</v>
      </c>
      <c r="Q365" s="12">
        <v>400</v>
      </c>
      <c r="R365" s="12" t="s">
        <v>30</v>
      </c>
      <c r="S365" s="12" t="s">
        <v>30</v>
      </c>
      <c r="T365" s="12" t="s">
        <v>30</v>
      </c>
      <c r="U365" s="12" t="s">
        <v>30</v>
      </c>
      <c r="V365" s="12">
        <v>400</v>
      </c>
      <c r="W365" s="23" t="s">
        <v>30</v>
      </c>
    </row>
    <row r="366" spans="1:23" s="8" customFormat="1" ht="25.5" customHeight="1">
      <c r="A366"/>
      <c r="B366" s="7"/>
      <c r="C366" s="7"/>
      <c r="D366" s="36">
        <v>181</v>
      </c>
      <c r="E366" s="38" t="s">
        <v>164</v>
      </c>
      <c r="F366" s="40" t="s">
        <v>162</v>
      </c>
      <c r="G366" s="40">
        <v>5.4</v>
      </c>
      <c r="H366" s="40">
        <v>5.8</v>
      </c>
      <c r="I366" s="42" t="s">
        <v>39</v>
      </c>
      <c r="J366" s="44">
        <v>1971</v>
      </c>
      <c r="K366" s="46">
        <v>2015</v>
      </c>
      <c r="L366" s="48" t="s">
        <v>3</v>
      </c>
      <c r="M366" s="30" t="s">
        <v>19</v>
      </c>
      <c r="N366" s="11" t="s">
        <v>30</v>
      </c>
      <c r="O366" s="11" t="s">
        <v>29</v>
      </c>
      <c r="P366" s="11" t="s">
        <v>30</v>
      </c>
      <c r="Q366" s="11" t="s">
        <v>30</v>
      </c>
      <c r="R366" s="11" t="s">
        <v>30</v>
      </c>
      <c r="S366" s="11" t="s">
        <v>30</v>
      </c>
      <c r="T366" s="11" t="s">
        <v>29</v>
      </c>
      <c r="U366" s="11" t="s">
        <v>30</v>
      </c>
      <c r="V366" s="11" t="s">
        <v>30</v>
      </c>
      <c r="W366" s="22" t="s">
        <v>30</v>
      </c>
    </row>
    <row r="367" spans="1:23" ht="6.75" customHeight="1">
      <c r="A367"/>
      <c r="B367" s="7"/>
      <c r="C367" s="7"/>
      <c r="D367" s="37"/>
      <c r="E367" s="39"/>
      <c r="F367" s="41"/>
      <c r="G367" s="41"/>
      <c r="H367" s="41"/>
      <c r="I367" s="43"/>
      <c r="J367" s="45"/>
      <c r="K367" s="47"/>
      <c r="L367" s="49"/>
      <c r="M367" s="31" t="s">
        <v>21</v>
      </c>
      <c r="N367" s="12" t="s">
        <v>30</v>
      </c>
      <c r="O367" s="35">
        <f>310-66</f>
        <v>244</v>
      </c>
      <c r="P367" s="12" t="s">
        <v>30</v>
      </c>
      <c r="Q367" s="12" t="s">
        <v>30</v>
      </c>
      <c r="R367" s="12" t="s">
        <v>30</v>
      </c>
      <c r="S367" s="12" t="s">
        <v>30</v>
      </c>
      <c r="T367" s="12">
        <v>310</v>
      </c>
      <c r="U367" s="12" t="s">
        <v>30</v>
      </c>
      <c r="V367" s="12" t="s">
        <v>30</v>
      </c>
      <c r="W367" s="23" t="s">
        <v>30</v>
      </c>
    </row>
    <row r="368" spans="1:23" s="8" customFormat="1" ht="25.5" customHeight="1">
      <c r="A368"/>
      <c r="B368" s="7"/>
      <c r="C368" s="7"/>
      <c r="D368" s="36">
        <v>182</v>
      </c>
      <c r="E368" s="38" t="s">
        <v>163</v>
      </c>
      <c r="F368" s="40" t="s">
        <v>162</v>
      </c>
      <c r="G368" s="40">
        <v>4.4000000000000004</v>
      </c>
      <c r="H368" s="40">
        <v>5.7</v>
      </c>
      <c r="I368" s="42" t="s">
        <v>39</v>
      </c>
      <c r="J368" s="44">
        <v>1971</v>
      </c>
      <c r="K368" s="46">
        <v>2015</v>
      </c>
      <c r="L368" s="48" t="s">
        <v>3</v>
      </c>
      <c r="M368" s="30" t="s">
        <v>19</v>
      </c>
      <c r="N368" s="11" t="s">
        <v>30</v>
      </c>
      <c r="O368" s="11" t="s">
        <v>29</v>
      </c>
      <c r="P368" s="11" t="s">
        <v>30</v>
      </c>
      <c r="Q368" s="11" t="s">
        <v>30</v>
      </c>
      <c r="R368" s="11" t="s">
        <v>30</v>
      </c>
      <c r="S368" s="11" t="s">
        <v>30</v>
      </c>
      <c r="T368" s="11" t="s">
        <v>29</v>
      </c>
      <c r="U368" s="11" t="s">
        <v>30</v>
      </c>
      <c r="V368" s="11" t="s">
        <v>30</v>
      </c>
      <c r="W368" s="22" t="s">
        <v>30</v>
      </c>
    </row>
    <row r="369" spans="1:23" ht="6.75" customHeight="1">
      <c r="A369"/>
      <c r="B369" s="7"/>
      <c r="C369" s="7"/>
      <c r="D369" s="37"/>
      <c r="E369" s="39"/>
      <c r="F369" s="41"/>
      <c r="G369" s="41"/>
      <c r="H369" s="41"/>
      <c r="I369" s="43"/>
      <c r="J369" s="45"/>
      <c r="K369" s="47"/>
      <c r="L369" s="49"/>
      <c r="M369" s="31" t="s">
        <v>21</v>
      </c>
      <c r="N369" s="12" t="s">
        <v>30</v>
      </c>
      <c r="O369" s="35">
        <f>310-66</f>
        <v>244</v>
      </c>
      <c r="P369" s="12" t="s">
        <v>30</v>
      </c>
      <c r="Q369" s="12" t="s">
        <v>30</v>
      </c>
      <c r="R369" s="12" t="s">
        <v>30</v>
      </c>
      <c r="S369" s="12" t="s">
        <v>30</v>
      </c>
      <c r="T369" s="12">
        <v>310</v>
      </c>
      <c r="U369" s="12" t="s">
        <v>30</v>
      </c>
      <c r="V369" s="12" t="s">
        <v>30</v>
      </c>
      <c r="W369" s="23" t="s">
        <v>30</v>
      </c>
    </row>
    <row r="370" spans="1:23" s="8" customFormat="1" ht="25.5" customHeight="1">
      <c r="A370"/>
      <c r="B370" s="7"/>
      <c r="C370" s="7"/>
      <c r="D370" s="36">
        <v>183</v>
      </c>
      <c r="E370" s="38" t="s">
        <v>155</v>
      </c>
      <c r="F370" s="40" t="s">
        <v>85</v>
      </c>
      <c r="G370" s="40">
        <v>2.2999999999999998</v>
      </c>
      <c r="H370" s="40">
        <v>5.3</v>
      </c>
      <c r="I370" s="42" t="s">
        <v>34</v>
      </c>
      <c r="J370" s="44" t="s">
        <v>407</v>
      </c>
      <c r="K370" s="46">
        <v>2016</v>
      </c>
      <c r="L370" s="48" t="s">
        <v>3</v>
      </c>
      <c r="M370" s="30" t="s">
        <v>19</v>
      </c>
      <c r="N370" s="11" t="s">
        <v>30</v>
      </c>
      <c r="O370" s="11" t="s">
        <v>30</v>
      </c>
      <c r="P370" s="11" t="s">
        <v>29</v>
      </c>
      <c r="Q370" s="11" t="s">
        <v>30</v>
      </c>
      <c r="R370" s="11" t="s">
        <v>30</v>
      </c>
      <c r="S370" s="11" t="s">
        <v>30</v>
      </c>
      <c r="T370" s="11" t="s">
        <v>30</v>
      </c>
      <c r="U370" s="11" t="s">
        <v>29</v>
      </c>
      <c r="V370" s="11" t="s">
        <v>30</v>
      </c>
      <c r="W370" s="22" t="s">
        <v>30</v>
      </c>
    </row>
    <row r="371" spans="1:23" ht="6.75" customHeight="1">
      <c r="A371"/>
      <c r="B371" s="7"/>
      <c r="C371" s="7"/>
      <c r="D371" s="37"/>
      <c r="E371" s="39"/>
      <c r="F371" s="41"/>
      <c r="G371" s="41"/>
      <c r="H371" s="41"/>
      <c r="I371" s="43"/>
      <c r="J371" s="45"/>
      <c r="K371" s="47"/>
      <c r="L371" s="49"/>
      <c r="M371" s="31" t="s">
        <v>21</v>
      </c>
      <c r="N371" s="12" t="s">
        <v>30</v>
      </c>
      <c r="O371" s="12" t="s">
        <v>30</v>
      </c>
      <c r="P371" s="12">
        <v>310</v>
      </c>
      <c r="Q371" s="12" t="s">
        <v>30</v>
      </c>
      <c r="R371" s="12" t="s">
        <v>30</v>
      </c>
      <c r="S371" s="12" t="s">
        <v>30</v>
      </c>
      <c r="T371" s="12" t="s">
        <v>30</v>
      </c>
      <c r="U371" s="12">
        <v>310</v>
      </c>
      <c r="V371" s="12" t="s">
        <v>30</v>
      </c>
      <c r="W371" s="23" t="s">
        <v>30</v>
      </c>
    </row>
    <row r="372" spans="1:23" s="8" customFormat="1" ht="25.5" customHeight="1">
      <c r="A372"/>
      <c r="B372" s="7"/>
      <c r="C372" s="7"/>
      <c r="D372" s="36">
        <v>184</v>
      </c>
      <c r="E372" s="38" t="s">
        <v>60</v>
      </c>
      <c r="F372" s="40" t="s">
        <v>58</v>
      </c>
      <c r="G372" s="40">
        <v>4.2</v>
      </c>
      <c r="H372" s="40">
        <v>4</v>
      </c>
      <c r="I372" s="42" t="s">
        <v>34</v>
      </c>
      <c r="J372" s="44">
        <v>1966</v>
      </c>
      <c r="K372" s="46">
        <v>2016</v>
      </c>
      <c r="L372" s="48" t="s">
        <v>3</v>
      </c>
      <c r="M372" s="30" t="s">
        <v>19</v>
      </c>
      <c r="N372" s="11" t="s">
        <v>30</v>
      </c>
      <c r="O372" s="11" t="s">
        <v>30</v>
      </c>
      <c r="P372" s="11" t="s">
        <v>29</v>
      </c>
      <c r="Q372" s="11" t="s">
        <v>30</v>
      </c>
      <c r="R372" s="11" t="s">
        <v>30</v>
      </c>
      <c r="S372" s="11" t="s">
        <v>30</v>
      </c>
      <c r="T372" s="11" t="s">
        <v>30</v>
      </c>
      <c r="U372" s="11" t="s">
        <v>29</v>
      </c>
      <c r="V372" s="11" t="s">
        <v>30</v>
      </c>
      <c r="W372" s="22" t="s">
        <v>30</v>
      </c>
    </row>
    <row r="373" spans="1:23" ht="6.75" customHeight="1">
      <c r="A373"/>
      <c r="B373" s="7"/>
      <c r="C373" s="7"/>
      <c r="D373" s="37"/>
      <c r="E373" s="39"/>
      <c r="F373" s="41"/>
      <c r="G373" s="41"/>
      <c r="H373" s="41"/>
      <c r="I373" s="43"/>
      <c r="J373" s="45"/>
      <c r="K373" s="47"/>
      <c r="L373" s="49"/>
      <c r="M373" s="31" t="s">
        <v>21</v>
      </c>
      <c r="N373" s="12" t="s">
        <v>30</v>
      </c>
      <c r="O373" s="12" t="s">
        <v>30</v>
      </c>
      <c r="P373" s="12">
        <v>310</v>
      </c>
      <c r="Q373" s="12" t="s">
        <v>30</v>
      </c>
      <c r="R373" s="12" t="s">
        <v>30</v>
      </c>
      <c r="S373" s="12" t="s">
        <v>30</v>
      </c>
      <c r="T373" s="12" t="s">
        <v>30</v>
      </c>
      <c r="U373" s="12">
        <v>310</v>
      </c>
      <c r="V373" s="12" t="s">
        <v>30</v>
      </c>
      <c r="W373" s="23" t="s">
        <v>30</v>
      </c>
    </row>
    <row r="374" spans="1:23" s="8" customFormat="1" ht="25.5" customHeight="1">
      <c r="A374"/>
      <c r="B374" s="7"/>
      <c r="C374" s="7"/>
      <c r="D374" s="36">
        <v>185</v>
      </c>
      <c r="E374" s="38" t="s">
        <v>12</v>
      </c>
      <c r="F374" s="40" t="s">
        <v>77</v>
      </c>
      <c r="G374" s="40">
        <v>15.3</v>
      </c>
      <c r="H374" s="40">
        <v>4.3</v>
      </c>
      <c r="I374" s="42" t="s">
        <v>372</v>
      </c>
      <c r="J374" s="44">
        <v>1928</v>
      </c>
      <c r="K374" s="46">
        <v>2016</v>
      </c>
      <c r="L374" s="48" t="s">
        <v>3</v>
      </c>
      <c r="M374" s="30" t="s">
        <v>19</v>
      </c>
      <c r="N374" s="11" t="s">
        <v>30</v>
      </c>
      <c r="O374" s="11" t="s">
        <v>30</v>
      </c>
      <c r="P374" s="11" t="s">
        <v>29</v>
      </c>
      <c r="Q374" s="11" t="s">
        <v>30</v>
      </c>
      <c r="R374" s="11" t="s">
        <v>30</v>
      </c>
      <c r="S374" s="11" t="s">
        <v>30</v>
      </c>
      <c r="T374" s="11" t="s">
        <v>30</v>
      </c>
      <c r="U374" s="11" t="s">
        <v>29</v>
      </c>
      <c r="V374" s="11" t="s">
        <v>30</v>
      </c>
      <c r="W374" s="22" t="s">
        <v>30</v>
      </c>
    </row>
    <row r="375" spans="1:23" ht="6.75" customHeight="1">
      <c r="A375"/>
      <c r="B375" s="7"/>
      <c r="C375" s="7"/>
      <c r="D375" s="37"/>
      <c r="E375" s="39"/>
      <c r="F375" s="41"/>
      <c r="G375" s="41"/>
      <c r="H375" s="41"/>
      <c r="I375" s="43"/>
      <c r="J375" s="45"/>
      <c r="K375" s="47"/>
      <c r="L375" s="49"/>
      <c r="M375" s="31" t="s">
        <v>21</v>
      </c>
      <c r="N375" s="12" t="s">
        <v>30</v>
      </c>
      <c r="O375" s="12" t="s">
        <v>30</v>
      </c>
      <c r="P375" s="12">
        <v>400</v>
      </c>
      <c r="Q375" s="12" t="s">
        <v>30</v>
      </c>
      <c r="R375" s="12" t="s">
        <v>30</v>
      </c>
      <c r="S375" s="12" t="s">
        <v>30</v>
      </c>
      <c r="T375" s="12" t="s">
        <v>30</v>
      </c>
      <c r="U375" s="12">
        <v>400</v>
      </c>
      <c r="V375" s="12" t="s">
        <v>30</v>
      </c>
      <c r="W375" s="23" t="s">
        <v>30</v>
      </c>
    </row>
    <row r="376" spans="1:23" s="8" customFormat="1" ht="25.5" customHeight="1">
      <c r="A376"/>
      <c r="B376" s="7"/>
      <c r="C376" s="7"/>
      <c r="D376" s="36">
        <v>186</v>
      </c>
      <c r="E376" s="38" t="s">
        <v>97</v>
      </c>
      <c r="F376" s="40" t="s">
        <v>98</v>
      </c>
      <c r="G376" s="40">
        <v>7</v>
      </c>
      <c r="H376" s="40">
        <v>2.9</v>
      </c>
      <c r="I376" s="42" t="s">
        <v>39</v>
      </c>
      <c r="J376" s="44">
        <v>1985</v>
      </c>
      <c r="K376" s="46">
        <v>2016</v>
      </c>
      <c r="L376" s="48" t="s">
        <v>3</v>
      </c>
      <c r="M376" s="30" t="s">
        <v>19</v>
      </c>
      <c r="N376" s="11" t="s">
        <v>30</v>
      </c>
      <c r="O376" s="11" t="s">
        <v>30</v>
      </c>
      <c r="P376" s="11" t="s">
        <v>29</v>
      </c>
      <c r="Q376" s="11" t="s">
        <v>30</v>
      </c>
      <c r="R376" s="11" t="s">
        <v>30</v>
      </c>
      <c r="S376" s="11" t="s">
        <v>30</v>
      </c>
      <c r="T376" s="11" t="s">
        <v>30</v>
      </c>
      <c r="U376" s="11" t="s">
        <v>29</v>
      </c>
      <c r="V376" s="11" t="s">
        <v>30</v>
      </c>
      <c r="W376" s="22" t="s">
        <v>30</v>
      </c>
    </row>
    <row r="377" spans="1:23" ht="6.75" customHeight="1">
      <c r="A377"/>
      <c r="B377" s="7"/>
      <c r="C377" s="7"/>
      <c r="D377" s="37"/>
      <c r="E377" s="39"/>
      <c r="F377" s="41"/>
      <c r="G377" s="41"/>
      <c r="H377" s="41"/>
      <c r="I377" s="43"/>
      <c r="J377" s="45"/>
      <c r="K377" s="47"/>
      <c r="L377" s="49"/>
      <c r="M377" s="31" t="s">
        <v>21</v>
      </c>
      <c r="N377" s="12" t="s">
        <v>30</v>
      </c>
      <c r="O377" s="12" t="s">
        <v>30</v>
      </c>
      <c r="P377" s="12">
        <v>310</v>
      </c>
      <c r="Q377" s="12" t="s">
        <v>30</v>
      </c>
      <c r="R377" s="12" t="s">
        <v>30</v>
      </c>
      <c r="S377" s="12" t="s">
        <v>30</v>
      </c>
      <c r="T377" s="12" t="s">
        <v>30</v>
      </c>
      <c r="U377" s="12">
        <v>310</v>
      </c>
      <c r="V377" s="12" t="s">
        <v>30</v>
      </c>
      <c r="W377" s="23" t="s">
        <v>30</v>
      </c>
    </row>
    <row r="378" spans="1:23" s="8" customFormat="1" ht="25.5" customHeight="1">
      <c r="A378"/>
      <c r="B378" s="7"/>
      <c r="C378" s="7"/>
      <c r="D378" s="36">
        <v>187</v>
      </c>
      <c r="E378" s="38" t="s">
        <v>48</v>
      </c>
      <c r="F378" s="40" t="s">
        <v>105</v>
      </c>
      <c r="G378" s="40">
        <v>3.6</v>
      </c>
      <c r="H378" s="40">
        <v>4.2</v>
      </c>
      <c r="I378" s="42" t="s">
        <v>34</v>
      </c>
      <c r="J378" s="44">
        <v>1979</v>
      </c>
      <c r="K378" s="46">
        <v>2016</v>
      </c>
      <c r="L378" s="48" t="s">
        <v>3</v>
      </c>
      <c r="M378" s="30" t="s">
        <v>19</v>
      </c>
      <c r="N378" s="11" t="s">
        <v>30</v>
      </c>
      <c r="O378" s="11" t="s">
        <v>30</v>
      </c>
      <c r="P378" s="11" t="s">
        <v>29</v>
      </c>
      <c r="Q378" s="11" t="s">
        <v>30</v>
      </c>
      <c r="R378" s="11" t="s">
        <v>30</v>
      </c>
      <c r="S378" s="11" t="s">
        <v>30</v>
      </c>
      <c r="T378" s="11" t="s">
        <v>30</v>
      </c>
      <c r="U378" s="11" t="s">
        <v>29</v>
      </c>
      <c r="V378" s="11" t="s">
        <v>30</v>
      </c>
      <c r="W378" s="22" t="s">
        <v>30</v>
      </c>
    </row>
    <row r="379" spans="1:23" ht="6.75" customHeight="1">
      <c r="A379"/>
      <c r="B379" s="7"/>
      <c r="C379" s="7"/>
      <c r="D379" s="37"/>
      <c r="E379" s="39"/>
      <c r="F379" s="41"/>
      <c r="G379" s="41"/>
      <c r="H379" s="41"/>
      <c r="I379" s="43"/>
      <c r="J379" s="45"/>
      <c r="K379" s="47"/>
      <c r="L379" s="49"/>
      <c r="M379" s="31" t="s">
        <v>21</v>
      </c>
      <c r="N379" s="12" t="s">
        <v>30</v>
      </c>
      <c r="O379" s="12" t="s">
        <v>30</v>
      </c>
      <c r="P379" s="12">
        <v>310</v>
      </c>
      <c r="Q379" s="12" t="s">
        <v>30</v>
      </c>
      <c r="R379" s="12" t="s">
        <v>30</v>
      </c>
      <c r="S379" s="12" t="s">
        <v>30</v>
      </c>
      <c r="T379" s="12" t="s">
        <v>30</v>
      </c>
      <c r="U379" s="12">
        <v>310</v>
      </c>
      <c r="V379" s="12" t="s">
        <v>30</v>
      </c>
      <c r="W379" s="23" t="s">
        <v>30</v>
      </c>
    </row>
    <row r="380" spans="1:23" s="8" customFormat="1" ht="25.5" customHeight="1">
      <c r="A380"/>
      <c r="B380" s="7"/>
      <c r="C380" s="7"/>
      <c r="D380" s="36">
        <v>188</v>
      </c>
      <c r="E380" s="38" t="s">
        <v>153</v>
      </c>
      <c r="F380" s="40" t="s">
        <v>154</v>
      </c>
      <c r="G380" s="40">
        <v>2.6</v>
      </c>
      <c r="H380" s="40">
        <v>7</v>
      </c>
      <c r="I380" s="42" t="s">
        <v>34</v>
      </c>
      <c r="J380" s="44">
        <v>1980</v>
      </c>
      <c r="K380" s="46">
        <v>2016</v>
      </c>
      <c r="L380" s="48" t="s">
        <v>3</v>
      </c>
      <c r="M380" s="30" t="s">
        <v>19</v>
      </c>
      <c r="N380" s="11" t="s">
        <v>30</v>
      </c>
      <c r="O380" s="11" t="s">
        <v>30</v>
      </c>
      <c r="P380" s="11" t="s">
        <v>29</v>
      </c>
      <c r="Q380" s="11" t="s">
        <v>30</v>
      </c>
      <c r="R380" s="11" t="s">
        <v>30</v>
      </c>
      <c r="S380" s="11" t="s">
        <v>30</v>
      </c>
      <c r="T380" s="11" t="s">
        <v>30</v>
      </c>
      <c r="U380" s="11" t="s">
        <v>29</v>
      </c>
      <c r="V380" s="11" t="s">
        <v>30</v>
      </c>
      <c r="W380" s="22" t="s">
        <v>30</v>
      </c>
    </row>
    <row r="381" spans="1:23" ht="6.75" customHeight="1">
      <c r="A381"/>
      <c r="B381" s="7"/>
      <c r="C381" s="7"/>
      <c r="D381" s="37"/>
      <c r="E381" s="39"/>
      <c r="F381" s="41"/>
      <c r="G381" s="41"/>
      <c r="H381" s="41"/>
      <c r="I381" s="43"/>
      <c r="J381" s="45"/>
      <c r="K381" s="47"/>
      <c r="L381" s="49"/>
      <c r="M381" s="31" t="s">
        <v>21</v>
      </c>
      <c r="N381" s="12" t="s">
        <v>30</v>
      </c>
      <c r="O381" s="12" t="s">
        <v>30</v>
      </c>
      <c r="P381" s="12">
        <v>310</v>
      </c>
      <c r="Q381" s="12" t="s">
        <v>30</v>
      </c>
      <c r="R381" s="12" t="s">
        <v>30</v>
      </c>
      <c r="S381" s="12" t="s">
        <v>30</v>
      </c>
      <c r="T381" s="12" t="s">
        <v>30</v>
      </c>
      <c r="U381" s="12">
        <v>310</v>
      </c>
      <c r="V381" s="12" t="s">
        <v>30</v>
      </c>
      <c r="W381" s="23" t="s">
        <v>30</v>
      </c>
    </row>
    <row r="382" spans="1:23" s="8" customFormat="1" ht="25.5" customHeight="1">
      <c r="A382"/>
      <c r="B382" s="7"/>
      <c r="C382" s="7"/>
      <c r="D382" s="36">
        <v>189</v>
      </c>
      <c r="E382" s="38" t="s">
        <v>57</v>
      </c>
      <c r="F382" s="40" t="s">
        <v>58</v>
      </c>
      <c r="G382" s="40">
        <v>11.5</v>
      </c>
      <c r="H382" s="40">
        <v>4.7</v>
      </c>
      <c r="I382" s="42" t="s">
        <v>372</v>
      </c>
      <c r="J382" s="44">
        <v>1927</v>
      </c>
      <c r="K382" s="46">
        <v>2016</v>
      </c>
      <c r="L382" s="48" t="s">
        <v>3</v>
      </c>
      <c r="M382" s="30" t="s">
        <v>19</v>
      </c>
      <c r="N382" s="11" t="s">
        <v>30</v>
      </c>
      <c r="O382" s="11" t="s">
        <v>30</v>
      </c>
      <c r="P382" s="11" t="s">
        <v>29</v>
      </c>
      <c r="Q382" s="11" t="s">
        <v>30</v>
      </c>
      <c r="R382" s="11" t="s">
        <v>30</v>
      </c>
      <c r="S382" s="11" t="s">
        <v>30</v>
      </c>
      <c r="T382" s="11" t="s">
        <v>30</v>
      </c>
      <c r="U382" s="11" t="s">
        <v>29</v>
      </c>
      <c r="V382" s="11" t="s">
        <v>30</v>
      </c>
      <c r="W382" s="22" t="s">
        <v>30</v>
      </c>
    </row>
    <row r="383" spans="1:23" ht="6.75" customHeight="1">
      <c r="A383"/>
      <c r="B383" s="7"/>
      <c r="C383" s="7"/>
      <c r="D383" s="37"/>
      <c r="E383" s="39"/>
      <c r="F383" s="41"/>
      <c r="G383" s="41"/>
      <c r="H383" s="41"/>
      <c r="I383" s="43"/>
      <c r="J383" s="45"/>
      <c r="K383" s="47"/>
      <c r="L383" s="49"/>
      <c r="M383" s="31" t="s">
        <v>21</v>
      </c>
      <c r="N383" s="12" t="s">
        <v>30</v>
      </c>
      <c r="O383" s="12" t="s">
        <v>30</v>
      </c>
      <c r="P383" s="12">
        <v>400</v>
      </c>
      <c r="Q383" s="12" t="s">
        <v>30</v>
      </c>
      <c r="R383" s="12" t="s">
        <v>30</v>
      </c>
      <c r="S383" s="12" t="s">
        <v>30</v>
      </c>
      <c r="T383" s="12" t="s">
        <v>30</v>
      </c>
      <c r="U383" s="12">
        <v>400</v>
      </c>
      <c r="V383" s="12" t="s">
        <v>30</v>
      </c>
      <c r="W383" s="23" t="s">
        <v>30</v>
      </c>
    </row>
    <row r="384" spans="1:23" s="8" customFormat="1" ht="25.5" customHeight="1">
      <c r="A384"/>
      <c r="B384" s="7"/>
      <c r="C384" s="7"/>
      <c r="D384" s="36">
        <v>190</v>
      </c>
      <c r="E384" s="38" t="s">
        <v>90</v>
      </c>
      <c r="F384" s="40" t="s">
        <v>91</v>
      </c>
      <c r="G384" s="40">
        <v>2.2000000000000002</v>
      </c>
      <c r="H384" s="40">
        <v>4.2</v>
      </c>
      <c r="I384" s="42" t="s">
        <v>39</v>
      </c>
      <c r="J384" s="44">
        <v>1980</v>
      </c>
      <c r="K384" s="46">
        <v>2016</v>
      </c>
      <c r="L384" s="48" t="s">
        <v>3</v>
      </c>
      <c r="M384" s="30" t="s">
        <v>19</v>
      </c>
      <c r="N384" s="11" t="s">
        <v>30</v>
      </c>
      <c r="O384" s="11" t="s">
        <v>30</v>
      </c>
      <c r="P384" s="11" t="s">
        <v>29</v>
      </c>
      <c r="Q384" s="11" t="s">
        <v>30</v>
      </c>
      <c r="R384" s="11" t="s">
        <v>30</v>
      </c>
      <c r="S384" s="11" t="s">
        <v>30</v>
      </c>
      <c r="T384" s="11" t="s">
        <v>30</v>
      </c>
      <c r="U384" s="11" t="s">
        <v>29</v>
      </c>
      <c r="V384" s="11" t="s">
        <v>30</v>
      </c>
      <c r="W384" s="22" t="s">
        <v>30</v>
      </c>
    </row>
    <row r="385" spans="1:23" ht="6.75" customHeight="1">
      <c r="A385"/>
      <c r="B385" s="7"/>
      <c r="C385" s="7"/>
      <c r="D385" s="37"/>
      <c r="E385" s="39"/>
      <c r="F385" s="41"/>
      <c r="G385" s="41"/>
      <c r="H385" s="41"/>
      <c r="I385" s="43"/>
      <c r="J385" s="45"/>
      <c r="K385" s="47"/>
      <c r="L385" s="49"/>
      <c r="M385" s="31" t="s">
        <v>21</v>
      </c>
      <c r="N385" s="12" t="s">
        <v>30</v>
      </c>
      <c r="O385" s="12" t="s">
        <v>30</v>
      </c>
      <c r="P385" s="12">
        <v>310</v>
      </c>
      <c r="Q385" s="12" t="s">
        <v>30</v>
      </c>
      <c r="R385" s="12" t="s">
        <v>30</v>
      </c>
      <c r="S385" s="12" t="s">
        <v>30</v>
      </c>
      <c r="T385" s="12" t="s">
        <v>30</v>
      </c>
      <c r="U385" s="12">
        <v>310</v>
      </c>
      <c r="V385" s="12" t="s">
        <v>30</v>
      </c>
      <c r="W385" s="23" t="s">
        <v>30</v>
      </c>
    </row>
    <row r="386" spans="1:23" s="8" customFormat="1" ht="25.5" customHeight="1">
      <c r="A386"/>
      <c r="B386" s="7"/>
      <c r="C386" s="7"/>
      <c r="D386" s="36">
        <v>191</v>
      </c>
      <c r="E386" s="38" t="s">
        <v>110</v>
      </c>
      <c r="F386" s="40" t="s">
        <v>111</v>
      </c>
      <c r="G386" s="40">
        <v>5.4</v>
      </c>
      <c r="H386" s="40">
        <v>5.0999999999999996</v>
      </c>
      <c r="I386" s="42" t="s">
        <v>39</v>
      </c>
      <c r="J386" s="44">
        <v>1979</v>
      </c>
      <c r="K386" s="46">
        <v>2016</v>
      </c>
      <c r="L386" s="48" t="s">
        <v>3</v>
      </c>
      <c r="M386" s="30" t="s">
        <v>19</v>
      </c>
      <c r="N386" s="11" t="s">
        <v>30</v>
      </c>
      <c r="O386" s="11" t="s">
        <v>30</v>
      </c>
      <c r="P386" s="11" t="s">
        <v>29</v>
      </c>
      <c r="Q386" s="11" t="s">
        <v>30</v>
      </c>
      <c r="R386" s="11" t="s">
        <v>30</v>
      </c>
      <c r="S386" s="11" t="s">
        <v>30</v>
      </c>
      <c r="T386" s="11" t="s">
        <v>30</v>
      </c>
      <c r="U386" s="11" t="s">
        <v>29</v>
      </c>
      <c r="V386" s="11" t="s">
        <v>30</v>
      </c>
      <c r="W386" s="22" t="s">
        <v>30</v>
      </c>
    </row>
    <row r="387" spans="1:23" ht="6.75" customHeight="1">
      <c r="A387"/>
      <c r="B387" s="7"/>
      <c r="C387" s="7"/>
      <c r="D387" s="37"/>
      <c r="E387" s="39"/>
      <c r="F387" s="41"/>
      <c r="G387" s="41"/>
      <c r="H387" s="41"/>
      <c r="I387" s="43"/>
      <c r="J387" s="45"/>
      <c r="K387" s="47"/>
      <c r="L387" s="49"/>
      <c r="M387" s="31" t="s">
        <v>21</v>
      </c>
      <c r="N387" s="12" t="s">
        <v>30</v>
      </c>
      <c r="O387" s="12" t="s">
        <v>30</v>
      </c>
      <c r="P387" s="12">
        <v>310</v>
      </c>
      <c r="Q387" s="12" t="s">
        <v>30</v>
      </c>
      <c r="R387" s="12" t="s">
        <v>30</v>
      </c>
      <c r="S387" s="12" t="s">
        <v>30</v>
      </c>
      <c r="T387" s="12" t="s">
        <v>30</v>
      </c>
      <c r="U387" s="12">
        <v>310</v>
      </c>
      <c r="V387" s="12" t="s">
        <v>30</v>
      </c>
      <c r="W387" s="23" t="s">
        <v>30</v>
      </c>
    </row>
    <row r="388" spans="1:23" s="8" customFormat="1" ht="25.5" customHeight="1">
      <c r="A388"/>
      <c r="B388" s="7"/>
      <c r="C388" s="7"/>
      <c r="D388" s="36">
        <v>192</v>
      </c>
      <c r="E388" s="38" t="s">
        <v>146</v>
      </c>
      <c r="F388" s="40" t="s">
        <v>144</v>
      </c>
      <c r="G388" s="40">
        <v>6.5</v>
      </c>
      <c r="H388" s="40">
        <v>4.8</v>
      </c>
      <c r="I388" s="42" t="s">
        <v>39</v>
      </c>
      <c r="J388" s="44">
        <v>1983</v>
      </c>
      <c r="K388" s="46">
        <v>2016</v>
      </c>
      <c r="L388" s="48" t="s">
        <v>3</v>
      </c>
      <c r="M388" s="30" t="s">
        <v>19</v>
      </c>
      <c r="N388" s="11" t="s">
        <v>30</v>
      </c>
      <c r="O388" s="11" t="s">
        <v>30</v>
      </c>
      <c r="P388" s="11" t="s">
        <v>29</v>
      </c>
      <c r="Q388" s="11" t="s">
        <v>30</v>
      </c>
      <c r="R388" s="11" t="s">
        <v>30</v>
      </c>
      <c r="S388" s="11" t="s">
        <v>30</v>
      </c>
      <c r="T388" s="11" t="s">
        <v>30</v>
      </c>
      <c r="U388" s="11" t="s">
        <v>29</v>
      </c>
      <c r="V388" s="11" t="s">
        <v>30</v>
      </c>
      <c r="W388" s="22" t="s">
        <v>30</v>
      </c>
    </row>
    <row r="389" spans="1:23" ht="6.75" customHeight="1">
      <c r="A389"/>
      <c r="B389" s="7"/>
      <c r="C389" s="7"/>
      <c r="D389" s="37"/>
      <c r="E389" s="39"/>
      <c r="F389" s="41"/>
      <c r="G389" s="41"/>
      <c r="H389" s="41"/>
      <c r="I389" s="43"/>
      <c r="J389" s="45"/>
      <c r="K389" s="47"/>
      <c r="L389" s="49"/>
      <c r="M389" s="31" t="s">
        <v>21</v>
      </c>
      <c r="N389" s="12" t="s">
        <v>30</v>
      </c>
      <c r="O389" s="12" t="s">
        <v>30</v>
      </c>
      <c r="P389" s="12">
        <v>310</v>
      </c>
      <c r="Q389" s="12" t="s">
        <v>30</v>
      </c>
      <c r="R389" s="12" t="s">
        <v>30</v>
      </c>
      <c r="S389" s="12" t="s">
        <v>30</v>
      </c>
      <c r="T389" s="12" t="s">
        <v>30</v>
      </c>
      <c r="U389" s="12">
        <v>310</v>
      </c>
      <c r="V389" s="12" t="s">
        <v>30</v>
      </c>
      <c r="W389" s="23" t="s">
        <v>30</v>
      </c>
    </row>
    <row r="390" spans="1:23" s="8" customFormat="1" ht="25.5" customHeight="1">
      <c r="A390"/>
      <c r="B390" s="7"/>
      <c r="C390" s="7"/>
      <c r="D390" s="36">
        <v>193</v>
      </c>
      <c r="E390" s="38" t="s">
        <v>50</v>
      </c>
      <c r="F390" s="40" t="s">
        <v>51</v>
      </c>
      <c r="G390" s="40">
        <v>4.4000000000000004</v>
      </c>
      <c r="H390" s="40">
        <v>3.8</v>
      </c>
      <c r="I390" s="42" t="s">
        <v>39</v>
      </c>
      <c r="J390" s="44">
        <v>1980</v>
      </c>
      <c r="K390" s="46">
        <v>2016</v>
      </c>
      <c r="L390" s="48" t="s">
        <v>3</v>
      </c>
      <c r="M390" s="30" t="s">
        <v>19</v>
      </c>
      <c r="N390" s="11" t="s">
        <v>30</v>
      </c>
      <c r="O390" s="11" t="s">
        <v>30</v>
      </c>
      <c r="P390" s="11" t="s">
        <v>29</v>
      </c>
      <c r="Q390" s="11" t="s">
        <v>30</v>
      </c>
      <c r="R390" s="11" t="s">
        <v>30</v>
      </c>
      <c r="S390" s="11" t="s">
        <v>30</v>
      </c>
      <c r="T390" s="11" t="s">
        <v>30</v>
      </c>
      <c r="U390" s="11" t="s">
        <v>29</v>
      </c>
      <c r="V390" s="11" t="s">
        <v>30</v>
      </c>
      <c r="W390" s="22" t="s">
        <v>30</v>
      </c>
    </row>
    <row r="391" spans="1:23" ht="6.75" customHeight="1">
      <c r="A391"/>
      <c r="B391" s="7"/>
      <c r="C391" s="7"/>
      <c r="D391" s="37"/>
      <c r="E391" s="39"/>
      <c r="F391" s="41"/>
      <c r="G391" s="41"/>
      <c r="H391" s="41"/>
      <c r="I391" s="43"/>
      <c r="J391" s="45"/>
      <c r="K391" s="47"/>
      <c r="L391" s="49"/>
      <c r="M391" s="31" t="s">
        <v>21</v>
      </c>
      <c r="N391" s="12" t="s">
        <v>30</v>
      </c>
      <c r="O391" s="12" t="s">
        <v>30</v>
      </c>
      <c r="P391" s="12">
        <v>310</v>
      </c>
      <c r="Q391" s="12" t="s">
        <v>30</v>
      </c>
      <c r="R391" s="12" t="s">
        <v>30</v>
      </c>
      <c r="S391" s="12" t="s">
        <v>30</v>
      </c>
      <c r="T391" s="12" t="s">
        <v>30</v>
      </c>
      <c r="U391" s="12">
        <v>310</v>
      </c>
      <c r="V391" s="12" t="s">
        <v>30</v>
      </c>
      <c r="W391" s="23" t="s">
        <v>30</v>
      </c>
    </row>
    <row r="392" spans="1:23" s="8" customFormat="1" ht="25.5" customHeight="1">
      <c r="A392"/>
      <c r="B392" s="7"/>
      <c r="C392" s="7"/>
      <c r="D392" s="36">
        <v>194</v>
      </c>
      <c r="E392" s="38" t="s">
        <v>75</v>
      </c>
      <c r="F392" s="40" t="s">
        <v>76</v>
      </c>
      <c r="G392" s="40">
        <v>6.3</v>
      </c>
      <c r="H392" s="40">
        <v>4.7</v>
      </c>
      <c r="I392" s="42" t="s">
        <v>39</v>
      </c>
      <c r="J392" s="44">
        <v>1998</v>
      </c>
      <c r="K392" s="46">
        <v>2016</v>
      </c>
      <c r="L392" s="48" t="s">
        <v>3</v>
      </c>
      <c r="M392" s="30" t="s">
        <v>19</v>
      </c>
      <c r="N392" s="11" t="s">
        <v>30</v>
      </c>
      <c r="O392" s="11" t="s">
        <v>30</v>
      </c>
      <c r="P392" s="11" t="s">
        <v>29</v>
      </c>
      <c r="Q392" s="11" t="s">
        <v>30</v>
      </c>
      <c r="R392" s="11" t="s">
        <v>30</v>
      </c>
      <c r="S392" s="11" t="s">
        <v>30</v>
      </c>
      <c r="T392" s="11" t="s">
        <v>30</v>
      </c>
      <c r="U392" s="11" t="s">
        <v>29</v>
      </c>
      <c r="V392" s="11" t="s">
        <v>30</v>
      </c>
      <c r="W392" s="22" t="s">
        <v>30</v>
      </c>
    </row>
    <row r="393" spans="1:23" ht="6.75" customHeight="1">
      <c r="A393"/>
      <c r="B393" s="7"/>
      <c r="C393" s="7"/>
      <c r="D393" s="37"/>
      <c r="E393" s="39"/>
      <c r="F393" s="41"/>
      <c r="G393" s="41"/>
      <c r="H393" s="41"/>
      <c r="I393" s="43"/>
      <c r="J393" s="45"/>
      <c r="K393" s="47"/>
      <c r="L393" s="49"/>
      <c r="M393" s="31" t="s">
        <v>21</v>
      </c>
      <c r="N393" s="12" t="s">
        <v>30</v>
      </c>
      <c r="O393" s="12" t="s">
        <v>30</v>
      </c>
      <c r="P393" s="12">
        <v>310</v>
      </c>
      <c r="Q393" s="12" t="s">
        <v>30</v>
      </c>
      <c r="R393" s="12" t="s">
        <v>30</v>
      </c>
      <c r="S393" s="12" t="s">
        <v>30</v>
      </c>
      <c r="T393" s="12" t="s">
        <v>30</v>
      </c>
      <c r="U393" s="12">
        <v>310</v>
      </c>
      <c r="V393" s="12" t="s">
        <v>30</v>
      </c>
      <c r="W393" s="23" t="s">
        <v>30</v>
      </c>
    </row>
    <row r="394" spans="1:23" s="8" customFormat="1" ht="25.5" customHeight="1">
      <c r="A394"/>
      <c r="B394" s="7"/>
      <c r="C394" s="7"/>
      <c r="D394" s="36">
        <v>195</v>
      </c>
      <c r="E394" s="38" t="s">
        <v>334</v>
      </c>
      <c r="F394" s="40" t="s">
        <v>157</v>
      </c>
      <c r="G394" s="40">
        <v>5.9</v>
      </c>
      <c r="H394" s="40">
        <v>6.6</v>
      </c>
      <c r="I394" s="42" t="s">
        <v>39</v>
      </c>
      <c r="J394" s="44">
        <v>1987</v>
      </c>
      <c r="K394" s="46">
        <v>2017</v>
      </c>
      <c r="L394" s="48" t="s">
        <v>3</v>
      </c>
      <c r="M394" s="30" t="s">
        <v>19</v>
      </c>
      <c r="N394" s="11" t="s">
        <v>30</v>
      </c>
      <c r="O394" s="11" t="s">
        <v>30</v>
      </c>
      <c r="P394" s="11" t="s">
        <v>30</v>
      </c>
      <c r="Q394" s="11" t="s">
        <v>29</v>
      </c>
      <c r="R394" s="11" t="s">
        <v>30</v>
      </c>
      <c r="S394" s="11" t="s">
        <v>30</v>
      </c>
      <c r="T394" s="11" t="s">
        <v>30</v>
      </c>
      <c r="U394" s="11" t="s">
        <v>30</v>
      </c>
      <c r="V394" s="11" t="s">
        <v>29</v>
      </c>
      <c r="W394" s="22" t="s">
        <v>30</v>
      </c>
    </row>
    <row r="395" spans="1:23" ht="6.75" customHeight="1">
      <c r="A395"/>
      <c r="B395" s="7"/>
      <c r="C395" s="7"/>
      <c r="D395" s="37"/>
      <c r="E395" s="39"/>
      <c r="F395" s="41"/>
      <c r="G395" s="41"/>
      <c r="H395" s="41"/>
      <c r="I395" s="43"/>
      <c r="J395" s="45"/>
      <c r="K395" s="47"/>
      <c r="L395" s="49"/>
      <c r="M395" s="31" t="s">
        <v>21</v>
      </c>
      <c r="N395" s="12" t="s">
        <v>30</v>
      </c>
      <c r="O395" s="12" t="s">
        <v>30</v>
      </c>
      <c r="P395" s="12" t="s">
        <v>30</v>
      </c>
      <c r="Q395" s="12">
        <v>310</v>
      </c>
      <c r="R395" s="12" t="s">
        <v>30</v>
      </c>
      <c r="S395" s="12" t="s">
        <v>30</v>
      </c>
      <c r="T395" s="12" t="s">
        <v>30</v>
      </c>
      <c r="U395" s="12" t="s">
        <v>30</v>
      </c>
      <c r="V395" s="12">
        <v>310</v>
      </c>
      <c r="W395" s="23" t="s">
        <v>30</v>
      </c>
    </row>
    <row r="396" spans="1:23" s="8" customFormat="1" ht="25.5" customHeight="1">
      <c r="A396"/>
      <c r="B396" s="7"/>
      <c r="C396" s="7"/>
      <c r="D396" s="36">
        <v>196</v>
      </c>
      <c r="E396" s="38" t="s">
        <v>308</v>
      </c>
      <c r="F396" s="40" t="s">
        <v>309</v>
      </c>
      <c r="G396" s="40">
        <v>7.3</v>
      </c>
      <c r="H396" s="40">
        <v>3.6</v>
      </c>
      <c r="I396" s="42" t="s">
        <v>39</v>
      </c>
      <c r="J396" s="44">
        <v>1969</v>
      </c>
      <c r="K396" s="46">
        <v>2017</v>
      </c>
      <c r="L396" s="48" t="s">
        <v>3</v>
      </c>
      <c r="M396" s="30" t="s">
        <v>19</v>
      </c>
      <c r="N396" s="11" t="s">
        <v>30</v>
      </c>
      <c r="O396" s="11" t="s">
        <v>30</v>
      </c>
      <c r="P396" s="11" t="s">
        <v>30</v>
      </c>
      <c r="Q396" s="11" t="s">
        <v>29</v>
      </c>
      <c r="R396" s="11" t="s">
        <v>30</v>
      </c>
      <c r="S396" s="11" t="s">
        <v>30</v>
      </c>
      <c r="T396" s="11" t="s">
        <v>30</v>
      </c>
      <c r="U396" s="11" t="s">
        <v>30</v>
      </c>
      <c r="V396" s="11" t="s">
        <v>29</v>
      </c>
      <c r="W396" s="22" t="s">
        <v>30</v>
      </c>
    </row>
    <row r="397" spans="1:23" ht="6.75" customHeight="1">
      <c r="A397"/>
      <c r="B397" s="7"/>
      <c r="C397" s="7"/>
      <c r="D397" s="37"/>
      <c r="E397" s="39"/>
      <c r="F397" s="41"/>
      <c r="G397" s="41"/>
      <c r="H397" s="41"/>
      <c r="I397" s="43"/>
      <c r="J397" s="45"/>
      <c r="K397" s="47"/>
      <c r="L397" s="49"/>
      <c r="M397" s="31" t="s">
        <v>21</v>
      </c>
      <c r="N397" s="12" t="s">
        <v>30</v>
      </c>
      <c r="O397" s="12" t="s">
        <v>30</v>
      </c>
      <c r="P397" s="12" t="s">
        <v>30</v>
      </c>
      <c r="Q397" s="12">
        <v>310</v>
      </c>
      <c r="R397" s="12" t="s">
        <v>30</v>
      </c>
      <c r="S397" s="12" t="s">
        <v>30</v>
      </c>
      <c r="T397" s="12" t="s">
        <v>30</v>
      </c>
      <c r="U397" s="12" t="s">
        <v>30</v>
      </c>
      <c r="V397" s="12">
        <v>310</v>
      </c>
      <c r="W397" s="23" t="s">
        <v>30</v>
      </c>
    </row>
    <row r="398" spans="1:23" s="8" customFormat="1" ht="25.5" customHeight="1">
      <c r="A398"/>
      <c r="B398" s="7"/>
      <c r="C398" s="7"/>
      <c r="D398" s="36">
        <v>197</v>
      </c>
      <c r="E398" s="38" t="s">
        <v>312</v>
      </c>
      <c r="F398" s="40" t="s">
        <v>311</v>
      </c>
      <c r="G398" s="40">
        <v>6</v>
      </c>
      <c r="H398" s="40">
        <v>4.2</v>
      </c>
      <c r="I398" s="42" t="s">
        <v>39</v>
      </c>
      <c r="J398" s="44">
        <v>1963</v>
      </c>
      <c r="K398" s="46">
        <v>2017</v>
      </c>
      <c r="L398" s="48" t="s">
        <v>3</v>
      </c>
      <c r="M398" s="30" t="s">
        <v>19</v>
      </c>
      <c r="N398" s="11" t="s">
        <v>30</v>
      </c>
      <c r="O398" s="11" t="s">
        <v>30</v>
      </c>
      <c r="P398" s="11" t="s">
        <v>30</v>
      </c>
      <c r="Q398" s="11" t="s">
        <v>29</v>
      </c>
      <c r="R398" s="11" t="s">
        <v>30</v>
      </c>
      <c r="S398" s="11" t="s">
        <v>30</v>
      </c>
      <c r="T398" s="11" t="s">
        <v>30</v>
      </c>
      <c r="U398" s="11" t="s">
        <v>30</v>
      </c>
      <c r="V398" s="11" t="s">
        <v>29</v>
      </c>
      <c r="W398" s="22" t="s">
        <v>30</v>
      </c>
    </row>
    <row r="399" spans="1:23" ht="6.75" customHeight="1">
      <c r="A399"/>
      <c r="B399" s="7"/>
      <c r="C399" s="7"/>
      <c r="D399" s="37"/>
      <c r="E399" s="39"/>
      <c r="F399" s="41"/>
      <c r="G399" s="41"/>
      <c r="H399" s="41"/>
      <c r="I399" s="43"/>
      <c r="J399" s="45"/>
      <c r="K399" s="47"/>
      <c r="L399" s="49"/>
      <c r="M399" s="31" t="s">
        <v>21</v>
      </c>
      <c r="N399" s="12" t="s">
        <v>30</v>
      </c>
      <c r="O399" s="12" t="s">
        <v>30</v>
      </c>
      <c r="P399" s="12" t="s">
        <v>30</v>
      </c>
      <c r="Q399" s="12">
        <v>310</v>
      </c>
      <c r="R399" s="12" t="s">
        <v>30</v>
      </c>
      <c r="S399" s="12" t="s">
        <v>30</v>
      </c>
      <c r="T399" s="12" t="s">
        <v>30</v>
      </c>
      <c r="U399" s="12" t="s">
        <v>30</v>
      </c>
      <c r="V399" s="12">
        <v>310</v>
      </c>
      <c r="W399" s="23" t="s">
        <v>30</v>
      </c>
    </row>
    <row r="400" spans="1:23" s="8" customFormat="1" ht="25.5" customHeight="1">
      <c r="A400"/>
      <c r="B400" s="7"/>
      <c r="C400" s="7"/>
      <c r="D400" s="36">
        <v>198</v>
      </c>
      <c r="E400" s="38" t="s">
        <v>314</v>
      </c>
      <c r="F400" s="40" t="s">
        <v>311</v>
      </c>
      <c r="G400" s="40">
        <v>6</v>
      </c>
      <c r="H400" s="40">
        <v>4.4000000000000004</v>
      </c>
      <c r="I400" s="42" t="s">
        <v>34</v>
      </c>
      <c r="J400" s="44">
        <v>1964</v>
      </c>
      <c r="K400" s="46">
        <v>2017</v>
      </c>
      <c r="L400" s="48" t="s">
        <v>3</v>
      </c>
      <c r="M400" s="30" t="s">
        <v>19</v>
      </c>
      <c r="N400" s="11" t="s">
        <v>30</v>
      </c>
      <c r="O400" s="11" t="s">
        <v>30</v>
      </c>
      <c r="P400" s="11" t="s">
        <v>30</v>
      </c>
      <c r="Q400" s="11" t="s">
        <v>29</v>
      </c>
      <c r="R400" s="11" t="s">
        <v>30</v>
      </c>
      <c r="S400" s="11" t="s">
        <v>30</v>
      </c>
      <c r="T400" s="11" t="s">
        <v>30</v>
      </c>
      <c r="U400" s="11" t="s">
        <v>30</v>
      </c>
      <c r="V400" s="11" t="s">
        <v>29</v>
      </c>
      <c r="W400" s="22" t="s">
        <v>30</v>
      </c>
    </row>
    <row r="401" spans="1:23" ht="6.75" customHeight="1">
      <c r="A401"/>
      <c r="B401" s="7"/>
      <c r="C401" s="7"/>
      <c r="D401" s="37"/>
      <c r="E401" s="39"/>
      <c r="F401" s="41"/>
      <c r="G401" s="41"/>
      <c r="H401" s="41"/>
      <c r="I401" s="43"/>
      <c r="J401" s="45"/>
      <c r="K401" s="47"/>
      <c r="L401" s="49"/>
      <c r="M401" s="31" t="s">
        <v>21</v>
      </c>
      <c r="N401" s="12" t="s">
        <v>30</v>
      </c>
      <c r="O401" s="12" t="s">
        <v>30</v>
      </c>
      <c r="P401" s="12" t="s">
        <v>30</v>
      </c>
      <c r="Q401" s="12">
        <v>310</v>
      </c>
      <c r="R401" s="12" t="s">
        <v>30</v>
      </c>
      <c r="S401" s="12" t="s">
        <v>30</v>
      </c>
      <c r="T401" s="12" t="s">
        <v>30</v>
      </c>
      <c r="U401" s="12" t="s">
        <v>30</v>
      </c>
      <c r="V401" s="12">
        <v>310</v>
      </c>
      <c r="W401" s="23" t="s">
        <v>30</v>
      </c>
    </row>
    <row r="402" spans="1:23" s="8" customFormat="1" ht="25.5" customHeight="1">
      <c r="A402"/>
      <c r="B402" s="7"/>
      <c r="C402" s="7"/>
      <c r="D402" s="36">
        <v>199</v>
      </c>
      <c r="E402" s="38" t="s">
        <v>267</v>
      </c>
      <c r="F402" s="40" t="s">
        <v>266</v>
      </c>
      <c r="G402" s="40">
        <v>10.8</v>
      </c>
      <c r="H402" s="40">
        <v>4.5</v>
      </c>
      <c r="I402" s="42" t="s">
        <v>38</v>
      </c>
      <c r="J402" s="44">
        <v>1959</v>
      </c>
      <c r="K402" s="46">
        <v>2017</v>
      </c>
      <c r="L402" s="48" t="s">
        <v>3</v>
      </c>
      <c r="M402" s="30" t="s">
        <v>19</v>
      </c>
      <c r="N402" s="11" t="s">
        <v>30</v>
      </c>
      <c r="O402" s="11" t="s">
        <v>30</v>
      </c>
      <c r="P402" s="11" t="s">
        <v>30</v>
      </c>
      <c r="Q402" s="11" t="s">
        <v>29</v>
      </c>
      <c r="R402" s="11" t="s">
        <v>30</v>
      </c>
      <c r="S402" s="11" t="s">
        <v>30</v>
      </c>
      <c r="T402" s="11" t="s">
        <v>30</v>
      </c>
      <c r="U402" s="11" t="s">
        <v>30</v>
      </c>
      <c r="V402" s="11" t="s">
        <v>29</v>
      </c>
      <c r="W402" s="22" t="s">
        <v>30</v>
      </c>
    </row>
    <row r="403" spans="1:23" ht="6.75" customHeight="1">
      <c r="A403"/>
      <c r="B403" s="7"/>
      <c r="C403" s="7"/>
      <c r="D403" s="37"/>
      <c r="E403" s="39"/>
      <c r="F403" s="41"/>
      <c r="G403" s="41"/>
      <c r="H403" s="41"/>
      <c r="I403" s="43"/>
      <c r="J403" s="45"/>
      <c r="K403" s="47"/>
      <c r="L403" s="49"/>
      <c r="M403" s="31" t="s">
        <v>21</v>
      </c>
      <c r="N403" s="12" t="s">
        <v>30</v>
      </c>
      <c r="O403" s="12" t="s">
        <v>30</v>
      </c>
      <c r="P403" s="12" t="s">
        <v>30</v>
      </c>
      <c r="Q403" s="12">
        <v>400</v>
      </c>
      <c r="R403" s="12" t="s">
        <v>30</v>
      </c>
      <c r="S403" s="12" t="s">
        <v>30</v>
      </c>
      <c r="T403" s="12" t="s">
        <v>30</v>
      </c>
      <c r="U403" s="12" t="s">
        <v>30</v>
      </c>
      <c r="V403" s="12">
        <v>400</v>
      </c>
      <c r="W403" s="23" t="s">
        <v>30</v>
      </c>
    </row>
    <row r="404" spans="1:23" s="8" customFormat="1" ht="25.5" customHeight="1">
      <c r="A404"/>
      <c r="B404" s="7"/>
      <c r="C404" s="7"/>
      <c r="D404" s="36">
        <v>200</v>
      </c>
      <c r="E404" s="38" t="s">
        <v>280</v>
      </c>
      <c r="F404" s="40" t="s">
        <v>279</v>
      </c>
      <c r="G404" s="40">
        <v>10.6</v>
      </c>
      <c r="H404" s="40">
        <v>4.3</v>
      </c>
      <c r="I404" s="42" t="s">
        <v>38</v>
      </c>
      <c r="J404" s="44">
        <v>1970</v>
      </c>
      <c r="K404" s="46">
        <v>2017</v>
      </c>
      <c r="L404" s="48" t="s">
        <v>5</v>
      </c>
      <c r="M404" s="30" t="s">
        <v>19</v>
      </c>
      <c r="N404" s="11" t="s">
        <v>30</v>
      </c>
      <c r="O404" s="11" t="s">
        <v>30</v>
      </c>
      <c r="P404" s="11" t="s">
        <v>30</v>
      </c>
      <c r="Q404" s="11" t="s">
        <v>29</v>
      </c>
      <c r="R404" s="11" t="s">
        <v>30</v>
      </c>
      <c r="S404" s="11" t="s">
        <v>30</v>
      </c>
      <c r="T404" s="11" t="s">
        <v>30</v>
      </c>
      <c r="U404" s="11" t="s">
        <v>30</v>
      </c>
      <c r="V404" s="11" t="s">
        <v>29</v>
      </c>
      <c r="W404" s="22" t="s">
        <v>30</v>
      </c>
    </row>
    <row r="405" spans="1:23" ht="6.75" customHeight="1">
      <c r="A405"/>
      <c r="B405" s="7"/>
      <c r="C405" s="7"/>
      <c r="D405" s="37"/>
      <c r="E405" s="39"/>
      <c r="F405" s="41"/>
      <c r="G405" s="41"/>
      <c r="H405" s="41"/>
      <c r="I405" s="43"/>
      <c r="J405" s="45"/>
      <c r="K405" s="47"/>
      <c r="L405" s="49"/>
      <c r="M405" s="31" t="s">
        <v>21</v>
      </c>
      <c r="N405" s="12" t="s">
        <v>30</v>
      </c>
      <c r="O405" s="12" t="s">
        <v>30</v>
      </c>
      <c r="P405" s="12" t="s">
        <v>30</v>
      </c>
      <c r="Q405" s="12">
        <v>400</v>
      </c>
      <c r="R405" s="12" t="s">
        <v>30</v>
      </c>
      <c r="S405" s="12" t="s">
        <v>30</v>
      </c>
      <c r="T405" s="12" t="s">
        <v>30</v>
      </c>
      <c r="U405" s="12" t="s">
        <v>30</v>
      </c>
      <c r="V405" s="12">
        <v>400</v>
      </c>
      <c r="W405" s="23" t="s">
        <v>30</v>
      </c>
    </row>
    <row r="406" spans="1:23" s="8" customFormat="1" ht="25.5" customHeight="1">
      <c r="A406"/>
      <c r="B406" s="7"/>
      <c r="C406" s="7"/>
      <c r="D406" s="36">
        <v>201</v>
      </c>
      <c r="E406" s="38" t="s">
        <v>301</v>
      </c>
      <c r="F406" s="40" t="s">
        <v>300</v>
      </c>
      <c r="G406" s="40">
        <v>4.5</v>
      </c>
      <c r="H406" s="40">
        <v>4</v>
      </c>
      <c r="I406" s="42" t="s">
        <v>39</v>
      </c>
      <c r="J406" s="44">
        <v>1970</v>
      </c>
      <c r="K406" s="46">
        <v>2017</v>
      </c>
      <c r="L406" s="48" t="s">
        <v>3</v>
      </c>
      <c r="M406" s="30" t="s">
        <v>19</v>
      </c>
      <c r="N406" s="11" t="s">
        <v>30</v>
      </c>
      <c r="O406" s="11" t="s">
        <v>30</v>
      </c>
      <c r="P406" s="11" t="s">
        <v>30</v>
      </c>
      <c r="Q406" s="11" t="s">
        <v>29</v>
      </c>
      <c r="R406" s="11" t="s">
        <v>30</v>
      </c>
      <c r="S406" s="11" t="s">
        <v>30</v>
      </c>
      <c r="T406" s="11" t="s">
        <v>30</v>
      </c>
      <c r="U406" s="11" t="s">
        <v>30</v>
      </c>
      <c r="V406" s="11" t="s">
        <v>29</v>
      </c>
      <c r="W406" s="22" t="s">
        <v>30</v>
      </c>
    </row>
    <row r="407" spans="1:23" ht="6.75" customHeight="1">
      <c r="A407"/>
      <c r="B407" s="7"/>
      <c r="C407" s="7"/>
      <c r="D407" s="37"/>
      <c r="E407" s="39"/>
      <c r="F407" s="41"/>
      <c r="G407" s="41"/>
      <c r="H407" s="41"/>
      <c r="I407" s="43"/>
      <c r="J407" s="45"/>
      <c r="K407" s="47"/>
      <c r="L407" s="49"/>
      <c r="M407" s="31" t="s">
        <v>21</v>
      </c>
      <c r="N407" s="12" t="s">
        <v>30</v>
      </c>
      <c r="O407" s="12" t="s">
        <v>30</v>
      </c>
      <c r="P407" s="12" t="s">
        <v>30</v>
      </c>
      <c r="Q407" s="12">
        <v>310</v>
      </c>
      <c r="R407" s="12" t="s">
        <v>30</v>
      </c>
      <c r="S407" s="12" t="s">
        <v>30</v>
      </c>
      <c r="T407" s="12" t="s">
        <v>30</v>
      </c>
      <c r="U407" s="12" t="s">
        <v>30</v>
      </c>
      <c r="V407" s="12">
        <v>310</v>
      </c>
      <c r="W407" s="23" t="s">
        <v>30</v>
      </c>
    </row>
    <row r="408" spans="1:23" s="8" customFormat="1" ht="25.5" customHeight="1">
      <c r="A408"/>
      <c r="B408" s="7"/>
      <c r="C408" s="7"/>
      <c r="D408" s="36">
        <v>202</v>
      </c>
      <c r="E408" s="38" t="s">
        <v>310</v>
      </c>
      <c r="F408" s="40" t="s">
        <v>311</v>
      </c>
      <c r="G408" s="40">
        <v>2.2000000000000002</v>
      </c>
      <c r="H408" s="40">
        <v>6.7</v>
      </c>
      <c r="I408" s="42" t="s">
        <v>34</v>
      </c>
      <c r="J408" s="44">
        <v>2012</v>
      </c>
      <c r="K408" s="46">
        <v>2017</v>
      </c>
      <c r="L408" s="48" t="s">
        <v>3</v>
      </c>
      <c r="M408" s="30" t="s">
        <v>19</v>
      </c>
      <c r="N408" s="11" t="s">
        <v>30</v>
      </c>
      <c r="O408" s="11" t="s">
        <v>30</v>
      </c>
      <c r="P408" s="11" t="s">
        <v>30</v>
      </c>
      <c r="Q408" s="11" t="s">
        <v>29</v>
      </c>
      <c r="R408" s="11" t="s">
        <v>30</v>
      </c>
      <c r="S408" s="11" t="s">
        <v>30</v>
      </c>
      <c r="T408" s="11" t="s">
        <v>30</v>
      </c>
      <c r="U408" s="11" t="s">
        <v>30</v>
      </c>
      <c r="V408" s="11" t="s">
        <v>29</v>
      </c>
      <c r="W408" s="22" t="s">
        <v>30</v>
      </c>
    </row>
    <row r="409" spans="1:23" ht="6.75" customHeight="1">
      <c r="A409"/>
      <c r="B409" s="7"/>
      <c r="C409" s="7"/>
      <c r="D409" s="37"/>
      <c r="E409" s="39"/>
      <c r="F409" s="41"/>
      <c r="G409" s="41"/>
      <c r="H409" s="41"/>
      <c r="I409" s="43"/>
      <c r="J409" s="45"/>
      <c r="K409" s="47"/>
      <c r="L409" s="49"/>
      <c r="M409" s="31" t="s">
        <v>21</v>
      </c>
      <c r="N409" s="12" t="s">
        <v>30</v>
      </c>
      <c r="O409" s="12" t="s">
        <v>30</v>
      </c>
      <c r="P409" s="12" t="s">
        <v>30</v>
      </c>
      <c r="Q409" s="12">
        <v>310</v>
      </c>
      <c r="R409" s="12" t="s">
        <v>30</v>
      </c>
      <c r="S409" s="12" t="s">
        <v>30</v>
      </c>
      <c r="T409" s="12" t="s">
        <v>30</v>
      </c>
      <c r="U409" s="12" t="s">
        <v>30</v>
      </c>
      <c r="V409" s="12">
        <v>310</v>
      </c>
      <c r="W409" s="23" t="s">
        <v>30</v>
      </c>
    </row>
    <row r="410" spans="1:23" s="8" customFormat="1" ht="25.5" customHeight="1">
      <c r="A410"/>
      <c r="B410" s="7"/>
      <c r="C410" s="7"/>
      <c r="D410" s="36">
        <v>203</v>
      </c>
      <c r="E410" s="38" t="s">
        <v>234</v>
      </c>
      <c r="F410" s="40" t="s">
        <v>235</v>
      </c>
      <c r="G410" s="40">
        <v>18.5</v>
      </c>
      <c r="H410" s="40">
        <v>4.5</v>
      </c>
      <c r="I410" s="42" t="s">
        <v>372</v>
      </c>
      <c r="J410" s="44">
        <v>1932</v>
      </c>
      <c r="K410" s="46">
        <v>2015</v>
      </c>
      <c r="L410" s="48" t="s">
        <v>3</v>
      </c>
      <c r="M410" s="30" t="s">
        <v>19</v>
      </c>
      <c r="N410" s="11" t="s">
        <v>30</v>
      </c>
      <c r="O410" s="11" t="s">
        <v>29</v>
      </c>
      <c r="P410" s="11" t="s">
        <v>30</v>
      </c>
      <c r="Q410" s="11" t="s">
        <v>30</v>
      </c>
      <c r="R410" s="11" t="s">
        <v>30</v>
      </c>
      <c r="S410" s="11" t="s">
        <v>30</v>
      </c>
      <c r="T410" s="11" t="s">
        <v>29</v>
      </c>
      <c r="U410" s="11" t="s">
        <v>30</v>
      </c>
      <c r="V410" s="11" t="s">
        <v>30</v>
      </c>
      <c r="W410" s="22" t="s">
        <v>30</v>
      </c>
    </row>
    <row r="411" spans="1:23" ht="6.75" customHeight="1">
      <c r="A411"/>
      <c r="B411" s="7"/>
      <c r="C411" s="7"/>
      <c r="D411" s="37"/>
      <c r="E411" s="39"/>
      <c r="F411" s="41"/>
      <c r="G411" s="41"/>
      <c r="H411" s="41"/>
      <c r="I411" s="43"/>
      <c r="J411" s="45"/>
      <c r="K411" s="47"/>
      <c r="L411" s="49"/>
      <c r="M411" s="31" t="s">
        <v>21</v>
      </c>
      <c r="N411" s="12" t="s">
        <v>30</v>
      </c>
      <c r="O411" s="35">
        <f>400-67</f>
        <v>333</v>
      </c>
      <c r="P411" s="12" t="s">
        <v>30</v>
      </c>
      <c r="Q411" s="12" t="s">
        <v>30</v>
      </c>
      <c r="R411" s="12" t="s">
        <v>30</v>
      </c>
      <c r="S411" s="12" t="s">
        <v>30</v>
      </c>
      <c r="T411" s="12">
        <v>400</v>
      </c>
      <c r="U411" s="12" t="s">
        <v>30</v>
      </c>
      <c r="V411" s="12" t="s">
        <v>30</v>
      </c>
      <c r="W411" s="23" t="s">
        <v>30</v>
      </c>
    </row>
    <row r="412" spans="1:23" s="8" customFormat="1" ht="25.5" customHeight="1">
      <c r="A412"/>
      <c r="B412" s="7"/>
      <c r="C412" s="7"/>
      <c r="D412" s="36">
        <v>204</v>
      </c>
      <c r="E412" s="38" t="s">
        <v>349</v>
      </c>
      <c r="F412" s="40" t="s">
        <v>350</v>
      </c>
      <c r="G412" s="40">
        <v>8.1</v>
      </c>
      <c r="H412" s="40">
        <v>3</v>
      </c>
      <c r="I412" s="42" t="s">
        <v>39</v>
      </c>
      <c r="J412" s="44">
        <v>1988</v>
      </c>
      <c r="K412" s="46">
        <v>2017</v>
      </c>
      <c r="L412" s="48" t="s">
        <v>3</v>
      </c>
      <c r="M412" s="30" t="s">
        <v>19</v>
      </c>
      <c r="N412" s="11" t="s">
        <v>30</v>
      </c>
      <c r="O412" s="11" t="s">
        <v>30</v>
      </c>
      <c r="P412" s="11" t="s">
        <v>30</v>
      </c>
      <c r="Q412" s="11" t="s">
        <v>29</v>
      </c>
      <c r="R412" s="11" t="s">
        <v>30</v>
      </c>
      <c r="S412" s="11" t="s">
        <v>30</v>
      </c>
      <c r="T412" s="11" t="s">
        <v>30</v>
      </c>
      <c r="U412" s="11" t="s">
        <v>30</v>
      </c>
      <c r="V412" s="11" t="s">
        <v>29</v>
      </c>
      <c r="W412" s="22" t="s">
        <v>30</v>
      </c>
    </row>
    <row r="413" spans="1:23" ht="6.75" customHeight="1">
      <c r="A413"/>
      <c r="B413" s="7"/>
      <c r="C413" s="7"/>
      <c r="D413" s="37"/>
      <c r="E413" s="39"/>
      <c r="F413" s="41"/>
      <c r="G413" s="41"/>
      <c r="H413" s="41"/>
      <c r="I413" s="43"/>
      <c r="J413" s="45"/>
      <c r="K413" s="47"/>
      <c r="L413" s="49"/>
      <c r="M413" s="31" t="s">
        <v>21</v>
      </c>
      <c r="N413" s="12" t="s">
        <v>30</v>
      </c>
      <c r="O413" s="12" t="s">
        <v>30</v>
      </c>
      <c r="P413" s="12" t="s">
        <v>30</v>
      </c>
      <c r="Q413" s="12">
        <v>310</v>
      </c>
      <c r="R413" s="12" t="s">
        <v>30</v>
      </c>
      <c r="S413" s="12" t="s">
        <v>30</v>
      </c>
      <c r="T413" s="12" t="s">
        <v>30</v>
      </c>
      <c r="U413" s="12" t="s">
        <v>30</v>
      </c>
      <c r="V413" s="12">
        <v>310</v>
      </c>
      <c r="W413" s="23" t="s">
        <v>30</v>
      </c>
    </row>
    <row r="414" spans="1:23" s="8" customFormat="1" ht="25.5" customHeight="1">
      <c r="A414"/>
      <c r="B414" s="7"/>
      <c r="C414" s="7"/>
      <c r="D414" s="36">
        <v>205</v>
      </c>
      <c r="E414" s="38" t="s">
        <v>307</v>
      </c>
      <c r="F414" s="40" t="s">
        <v>306</v>
      </c>
      <c r="G414" s="40">
        <v>7.2</v>
      </c>
      <c r="H414" s="40">
        <v>6.7</v>
      </c>
      <c r="I414" s="42" t="s">
        <v>34</v>
      </c>
      <c r="J414" s="44">
        <v>1996</v>
      </c>
      <c r="K414" s="46">
        <v>2017</v>
      </c>
      <c r="L414" s="48" t="s">
        <v>3</v>
      </c>
      <c r="M414" s="30" t="s">
        <v>19</v>
      </c>
      <c r="N414" s="11" t="s">
        <v>30</v>
      </c>
      <c r="O414" s="11" t="s">
        <v>30</v>
      </c>
      <c r="P414" s="11" t="s">
        <v>30</v>
      </c>
      <c r="Q414" s="11" t="s">
        <v>29</v>
      </c>
      <c r="R414" s="11" t="s">
        <v>30</v>
      </c>
      <c r="S414" s="11" t="s">
        <v>30</v>
      </c>
      <c r="T414" s="11" t="s">
        <v>30</v>
      </c>
      <c r="U414" s="11" t="s">
        <v>30</v>
      </c>
      <c r="V414" s="11" t="s">
        <v>29</v>
      </c>
      <c r="W414" s="22" t="s">
        <v>30</v>
      </c>
    </row>
    <row r="415" spans="1:23" ht="6.75" customHeight="1">
      <c r="A415"/>
      <c r="B415" s="7"/>
      <c r="C415" s="7"/>
      <c r="D415" s="37"/>
      <c r="E415" s="39"/>
      <c r="F415" s="41"/>
      <c r="G415" s="41"/>
      <c r="H415" s="41"/>
      <c r="I415" s="43"/>
      <c r="J415" s="45"/>
      <c r="K415" s="47"/>
      <c r="L415" s="49"/>
      <c r="M415" s="31" t="s">
        <v>21</v>
      </c>
      <c r="N415" s="12" t="s">
        <v>30</v>
      </c>
      <c r="O415" s="12" t="s">
        <v>30</v>
      </c>
      <c r="P415" s="12" t="s">
        <v>30</v>
      </c>
      <c r="Q415" s="12">
        <v>310</v>
      </c>
      <c r="R415" s="12" t="s">
        <v>30</v>
      </c>
      <c r="S415" s="12" t="s">
        <v>30</v>
      </c>
      <c r="T415" s="12" t="s">
        <v>30</v>
      </c>
      <c r="U415" s="12" t="s">
        <v>30</v>
      </c>
      <c r="V415" s="12">
        <v>310</v>
      </c>
      <c r="W415" s="23" t="s">
        <v>30</v>
      </c>
    </row>
    <row r="416" spans="1:23" s="8" customFormat="1" ht="25.5" customHeight="1">
      <c r="A416"/>
      <c r="B416" s="7"/>
      <c r="C416" s="7"/>
      <c r="D416" s="36">
        <v>206</v>
      </c>
      <c r="E416" s="38" t="s">
        <v>216</v>
      </c>
      <c r="F416" s="40" t="s">
        <v>217</v>
      </c>
      <c r="G416" s="40">
        <v>4</v>
      </c>
      <c r="H416" s="40">
        <v>5</v>
      </c>
      <c r="I416" s="42" t="s">
        <v>372</v>
      </c>
      <c r="J416" s="44">
        <v>1928</v>
      </c>
      <c r="K416" s="46">
        <v>2015</v>
      </c>
      <c r="L416" s="48" t="s">
        <v>3</v>
      </c>
      <c r="M416" s="30" t="s">
        <v>19</v>
      </c>
      <c r="N416" s="11" t="s">
        <v>30</v>
      </c>
      <c r="O416" s="11" t="s">
        <v>29</v>
      </c>
      <c r="P416" s="11" t="s">
        <v>30</v>
      </c>
      <c r="Q416" s="11" t="s">
        <v>30</v>
      </c>
      <c r="R416" s="11" t="s">
        <v>30</v>
      </c>
      <c r="S416" s="11" t="s">
        <v>30</v>
      </c>
      <c r="T416" s="11" t="s">
        <v>29</v>
      </c>
      <c r="U416" s="11" t="s">
        <v>30</v>
      </c>
      <c r="V416" s="11" t="s">
        <v>30</v>
      </c>
      <c r="W416" s="22" t="s">
        <v>30</v>
      </c>
    </row>
    <row r="417" spans="1:23" ht="6.75" customHeight="1">
      <c r="A417"/>
      <c r="B417" s="7"/>
      <c r="C417" s="7"/>
      <c r="D417" s="37"/>
      <c r="E417" s="39"/>
      <c r="F417" s="41"/>
      <c r="G417" s="41"/>
      <c r="H417" s="41"/>
      <c r="I417" s="43"/>
      <c r="J417" s="45"/>
      <c r="K417" s="47"/>
      <c r="L417" s="49"/>
      <c r="M417" s="31" t="s">
        <v>21</v>
      </c>
      <c r="N417" s="12" t="s">
        <v>30</v>
      </c>
      <c r="O417" s="35">
        <f>310-66</f>
        <v>244</v>
      </c>
      <c r="P417" s="12" t="s">
        <v>30</v>
      </c>
      <c r="Q417" s="12" t="s">
        <v>30</v>
      </c>
      <c r="R417" s="12" t="s">
        <v>30</v>
      </c>
      <c r="S417" s="12" t="s">
        <v>30</v>
      </c>
      <c r="T417" s="12">
        <v>310</v>
      </c>
      <c r="U417" s="12" t="s">
        <v>30</v>
      </c>
      <c r="V417" s="12" t="s">
        <v>30</v>
      </c>
      <c r="W417" s="23" t="s">
        <v>30</v>
      </c>
    </row>
    <row r="418" spans="1:23" s="8" customFormat="1" ht="25.5" customHeight="1">
      <c r="A418"/>
      <c r="B418" s="7"/>
      <c r="C418" s="7"/>
      <c r="D418" s="36">
        <v>207</v>
      </c>
      <c r="E418" s="38" t="s">
        <v>423</v>
      </c>
      <c r="F418" s="40" t="s">
        <v>424</v>
      </c>
      <c r="G418" s="40">
        <v>48.8</v>
      </c>
      <c r="H418" s="40">
        <v>1.9</v>
      </c>
      <c r="I418" s="42" t="s">
        <v>426</v>
      </c>
      <c r="J418" s="44">
        <v>1981</v>
      </c>
      <c r="K418" s="46">
        <v>2018</v>
      </c>
      <c r="L418" s="48" t="s">
        <v>425</v>
      </c>
      <c r="M418" s="30" t="s">
        <v>19</v>
      </c>
      <c r="N418" s="11" t="s">
        <v>30</v>
      </c>
      <c r="O418" s="11"/>
      <c r="P418" s="11" t="s">
        <v>30</v>
      </c>
      <c r="Q418" s="11" t="s">
        <v>30</v>
      </c>
      <c r="R418" s="11" t="s">
        <v>29</v>
      </c>
      <c r="S418" s="11" t="s">
        <v>30</v>
      </c>
      <c r="T418" s="11"/>
      <c r="U418" s="11" t="s">
        <v>30</v>
      </c>
      <c r="V418" s="11" t="s">
        <v>30</v>
      </c>
      <c r="W418" s="11" t="s">
        <v>29</v>
      </c>
    </row>
    <row r="419" spans="1:23" ht="6.75" customHeight="1">
      <c r="A419"/>
      <c r="B419" s="7"/>
      <c r="C419" s="7"/>
      <c r="D419" s="37"/>
      <c r="E419" s="39"/>
      <c r="F419" s="41"/>
      <c r="G419" s="41"/>
      <c r="H419" s="41"/>
      <c r="I419" s="43"/>
      <c r="J419" s="45"/>
      <c r="K419" s="47"/>
      <c r="L419" s="49"/>
      <c r="M419" s="31" t="s">
        <v>21</v>
      </c>
      <c r="N419" s="12" t="s">
        <v>30</v>
      </c>
      <c r="O419" s="35"/>
      <c r="P419" s="12" t="s">
        <v>30</v>
      </c>
      <c r="Q419" s="12" t="s">
        <v>30</v>
      </c>
      <c r="R419" s="12">
        <v>500</v>
      </c>
      <c r="S419" s="12" t="s">
        <v>30</v>
      </c>
      <c r="T419" s="12"/>
      <c r="U419" s="12" t="s">
        <v>30</v>
      </c>
      <c r="V419" s="12" t="s">
        <v>30</v>
      </c>
      <c r="W419" s="12">
        <v>500</v>
      </c>
    </row>
    <row r="420" spans="1:23" customFormat="1" ht="11.25">
      <c r="K420" s="25"/>
      <c r="L420" s="27"/>
    </row>
    <row r="421" spans="1:23" customFormat="1" ht="11.25">
      <c r="K421" s="25"/>
      <c r="L421" s="27"/>
    </row>
    <row r="422" spans="1:23" customFormat="1" ht="11.25">
      <c r="K422" s="25"/>
      <c r="L422" s="27"/>
    </row>
    <row r="423" spans="1:23" customFormat="1" ht="11.25">
      <c r="K423" s="25"/>
      <c r="L423" s="27"/>
    </row>
    <row r="424" spans="1:23" customFormat="1" ht="11.25">
      <c r="K424" s="25"/>
      <c r="L424" s="27"/>
    </row>
    <row r="425" spans="1:23" customFormat="1" ht="11.25">
      <c r="K425" s="25"/>
      <c r="L425" s="27"/>
    </row>
    <row r="426" spans="1:23" customFormat="1" ht="11.25">
      <c r="K426" s="25"/>
      <c r="L426" s="27"/>
    </row>
    <row r="427" spans="1:23" customFormat="1" ht="11.25">
      <c r="K427" s="25"/>
      <c r="L427" s="27"/>
    </row>
    <row r="428" spans="1:23" customFormat="1" ht="11.25">
      <c r="K428" s="25"/>
      <c r="L428" s="27"/>
    </row>
    <row r="429" spans="1:23" customFormat="1" ht="11.25">
      <c r="K429" s="25"/>
      <c r="L429" s="27"/>
    </row>
    <row r="430" spans="1:23" customFormat="1" ht="11.25">
      <c r="K430" s="25"/>
      <c r="L430" s="27"/>
    </row>
    <row r="431" spans="1:23" customFormat="1" ht="11.25">
      <c r="K431" s="25"/>
      <c r="L431" s="27"/>
    </row>
    <row r="432" spans="1:23" customFormat="1" ht="11.25">
      <c r="K432" s="25"/>
      <c r="L432" s="27"/>
    </row>
    <row r="433" spans="11:12" customFormat="1" ht="11.25">
      <c r="K433" s="25"/>
      <c r="L433" s="27"/>
    </row>
    <row r="434" spans="11:12" customFormat="1" ht="11.25">
      <c r="K434" s="25"/>
      <c r="L434" s="27"/>
    </row>
    <row r="435" spans="11:12" customFormat="1" ht="11.25">
      <c r="K435" s="25"/>
      <c r="L435" s="27"/>
    </row>
    <row r="436" spans="11:12" customFormat="1" ht="11.25">
      <c r="K436" s="25"/>
      <c r="L436" s="27"/>
    </row>
    <row r="437" spans="11:12" customFormat="1" ht="11.25">
      <c r="K437" s="25"/>
      <c r="L437" s="27"/>
    </row>
    <row r="438" spans="11:12" customFormat="1" ht="11.25">
      <c r="K438" s="25"/>
      <c r="L438" s="27"/>
    </row>
    <row r="439" spans="11:12" customFormat="1" ht="11.25">
      <c r="K439" s="25"/>
      <c r="L439" s="27"/>
    </row>
    <row r="440" spans="11:12" customFormat="1" ht="11.25">
      <c r="K440" s="25"/>
      <c r="L440" s="27"/>
    </row>
    <row r="441" spans="11:12" customFormat="1" ht="11.25">
      <c r="K441" s="25"/>
      <c r="L441" s="27"/>
    </row>
    <row r="442" spans="11:12" customFormat="1" ht="11.25">
      <c r="K442" s="25"/>
      <c r="L442" s="27"/>
    </row>
    <row r="443" spans="11:12" customFormat="1" ht="11.25">
      <c r="K443" s="25"/>
      <c r="L443" s="27"/>
    </row>
    <row r="444" spans="11:12" customFormat="1" ht="11.25">
      <c r="K444" s="25"/>
      <c r="L444" s="27"/>
    </row>
    <row r="445" spans="11:12" customFormat="1" ht="11.25">
      <c r="K445" s="25"/>
      <c r="L445" s="27"/>
    </row>
    <row r="446" spans="11:12" customFormat="1" ht="11.25">
      <c r="K446" s="25"/>
      <c r="L446" s="27"/>
    </row>
    <row r="447" spans="11:12" customFormat="1" ht="11.25">
      <c r="K447" s="25"/>
      <c r="L447" s="27"/>
    </row>
    <row r="448" spans="11:12" customFormat="1" ht="11.25">
      <c r="K448" s="25"/>
      <c r="L448" s="27"/>
    </row>
    <row r="449" spans="11:12" customFormat="1" ht="11.25">
      <c r="K449" s="25"/>
      <c r="L449" s="27"/>
    </row>
    <row r="450" spans="11:12" customFormat="1" ht="11.25">
      <c r="K450" s="25"/>
      <c r="L450" s="27"/>
    </row>
    <row r="451" spans="11:12" customFormat="1" ht="11.25">
      <c r="K451" s="25"/>
      <c r="L451" s="27"/>
    </row>
    <row r="452" spans="11:12" customFormat="1" ht="11.25">
      <c r="K452" s="25"/>
      <c r="L452" s="27"/>
    </row>
    <row r="453" spans="11:12" customFormat="1" ht="11.25">
      <c r="K453" s="25"/>
      <c r="L453" s="27"/>
    </row>
    <row r="454" spans="11:12" customFormat="1" ht="11.25">
      <c r="K454" s="25"/>
      <c r="L454" s="27"/>
    </row>
    <row r="455" spans="11:12" customFormat="1" ht="11.25">
      <c r="K455" s="25"/>
      <c r="L455" s="27"/>
    </row>
    <row r="456" spans="11:12" customFormat="1" ht="11.25">
      <c r="K456" s="25"/>
      <c r="L456" s="27"/>
    </row>
    <row r="457" spans="11:12" customFormat="1" ht="11.25">
      <c r="K457" s="25"/>
      <c r="L457" s="27"/>
    </row>
    <row r="458" spans="11:12" customFormat="1" ht="11.25">
      <c r="K458" s="25"/>
      <c r="L458" s="27"/>
    </row>
    <row r="459" spans="11:12" customFormat="1" ht="11.25">
      <c r="K459" s="25"/>
      <c r="L459" s="27"/>
    </row>
    <row r="460" spans="11:12" customFormat="1" ht="11.25">
      <c r="K460" s="25"/>
      <c r="L460" s="27"/>
    </row>
    <row r="461" spans="11:12" customFormat="1" ht="11.25">
      <c r="K461" s="25"/>
      <c r="L461" s="27"/>
    </row>
    <row r="462" spans="11:12" customFormat="1" ht="11.25">
      <c r="K462" s="25"/>
      <c r="L462" s="27"/>
    </row>
    <row r="463" spans="11:12" customFormat="1" ht="11.25">
      <c r="K463" s="25"/>
      <c r="L463" s="27"/>
    </row>
    <row r="464" spans="11:12" customFormat="1" ht="11.25">
      <c r="K464" s="25"/>
      <c r="L464" s="27"/>
    </row>
    <row r="465" spans="11:12" customFormat="1" ht="11.25">
      <c r="K465" s="25"/>
      <c r="L465" s="27"/>
    </row>
    <row r="466" spans="11:12" customFormat="1" ht="11.25">
      <c r="K466" s="25"/>
      <c r="L466" s="27"/>
    </row>
    <row r="467" spans="11:12" customFormat="1" ht="11.25">
      <c r="K467" s="25"/>
      <c r="L467" s="27"/>
    </row>
    <row r="468" spans="11:12" customFormat="1" ht="11.25">
      <c r="K468" s="25"/>
      <c r="L468" s="27"/>
    </row>
    <row r="469" spans="11:12" customFormat="1" ht="11.25">
      <c r="K469" s="25"/>
      <c r="L469" s="27"/>
    </row>
    <row r="470" spans="11:12" customFormat="1" ht="11.25">
      <c r="K470" s="25"/>
      <c r="L470" s="27"/>
    </row>
    <row r="471" spans="11:12" customFormat="1" ht="11.25">
      <c r="K471" s="25"/>
      <c r="L471" s="27"/>
    </row>
    <row r="472" spans="11:12" customFormat="1" ht="11.25">
      <c r="K472" s="25"/>
      <c r="L472" s="27"/>
    </row>
    <row r="473" spans="11:12" customFormat="1" ht="11.25">
      <c r="K473" s="25"/>
      <c r="L473" s="27"/>
    </row>
    <row r="474" spans="11:12" customFormat="1" ht="11.25">
      <c r="K474" s="25"/>
      <c r="L474" s="27"/>
    </row>
    <row r="475" spans="11:12" customFormat="1" ht="11.25">
      <c r="K475" s="25"/>
      <c r="L475" s="27"/>
    </row>
    <row r="476" spans="11:12" customFormat="1" ht="11.25">
      <c r="K476" s="25"/>
      <c r="L476" s="27"/>
    </row>
    <row r="477" spans="11:12" customFormat="1" ht="11.25">
      <c r="K477" s="25"/>
      <c r="L477" s="27"/>
    </row>
    <row r="478" spans="11:12" customFormat="1" ht="11.25">
      <c r="K478" s="25"/>
      <c r="L478" s="27"/>
    </row>
    <row r="479" spans="11:12" customFormat="1" ht="11.25">
      <c r="K479" s="25"/>
      <c r="L479" s="27"/>
    </row>
    <row r="480" spans="11:12" customFormat="1" ht="11.25">
      <c r="K480" s="25"/>
      <c r="L480" s="27"/>
    </row>
    <row r="481" spans="11:12" customFormat="1" ht="11.25">
      <c r="K481" s="25"/>
      <c r="L481" s="27"/>
    </row>
    <row r="482" spans="11:12" customFormat="1" ht="11.25">
      <c r="K482" s="25"/>
      <c r="L482" s="27"/>
    </row>
    <row r="483" spans="11:12" customFormat="1" ht="11.25">
      <c r="K483" s="25"/>
      <c r="L483" s="27"/>
    </row>
    <row r="484" spans="11:12" customFormat="1" ht="11.25">
      <c r="K484" s="25"/>
      <c r="L484" s="27"/>
    </row>
    <row r="485" spans="11:12" customFormat="1" ht="11.25">
      <c r="K485" s="25"/>
      <c r="L485" s="27"/>
    </row>
    <row r="486" spans="11:12" customFormat="1" ht="11.25">
      <c r="K486" s="25"/>
      <c r="L486" s="27"/>
    </row>
    <row r="487" spans="11:12" customFormat="1" ht="11.25">
      <c r="K487" s="25"/>
      <c r="L487" s="27"/>
    </row>
    <row r="488" spans="11:12" customFormat="1" ht="11.25">
      <c r="K488" s="25"/>
      <c r="L488" s="27"/>
    </row>
    <row r="489" spans="11:12" customFormat="1" ht="11.25">
      <c r="K489" s="25"/>
      <c r="L489" s="27"/>
    </row>
    <row r="490" spans="11:12" customFormat="1" ht="11.25">
      <c r="K490" s="25"/>
      <c r="L490" s="27"/>
    </row>
    <row r="491" spans="11:12" customFormat="1" ht="11.25">
      <c r="K491" s="25"/>
      <c r="L491" s="27"/>
    </row>
    <row r="492" spans="11:12" customFormat="1" ht="11.25">
      <c r="K492" s="25"/>
      <c r="L492" s="27"/>
    </row>
    <row r="493" spans="11:12" customFormat="1" ht="11.25">
      <c r="K493" s="25"/>
      <c r="L493" s="27"/>
    </row>
    <row r="494" spans="11:12" customFormat="1" ht="11.25">
      <c r="K494" s="25"/>
      <c r="L494" s="27"/>
    </row>
    <row r="495" spans="11:12" customFormat="1" ht="11.25">
      <c r="K495" s="25"/>
      <c r="L495" s="27"/>
    </row>
    <row r="496" spans="11:12" customFormat="1" ht="11.25">
      <c r="K496" s="25"/>
      <c r="L496" s="27"/>
    </row>
    <row r="497" spans="11:12" customFormat="1" ht="11.25">
      <c r="K497" s="25"/>
      <c r="L497" s="27"/>
    </row>
    <row r="498" spans="11:12" customFormat="1" ht="11.25">
      <c r="K498" s="25"/>
      <c r="L498" s="27"/>
    </row>
    <row r="499" spans="11:12" customFormat="1" ht="11.25">
      <c r="K499" s="25"/>
      <c r="L499" s="27"/>
    </row>
    <row r="500" spans="11:12" customFormat="1" ht="11.25">
      <c r="K500" s="25"/>
      <c r="L500" s="27"/>
    </row>
    <row r="501" spans="11:12" customFormat="1" ht="11.25">
      <c r="K501" s="25"/>
      <c r="L501" s="27"/>
    </row>
    <row r="502" spans="11:12" customFormat="1" ht="11.25">
      <c r="K502" s="25"/>
      <c r="L502" s="27"/>
    </row>
    <row r="503" spans="11:12" customFormat="1" ht="11.25">
      <c r="K503" s="25"/>
      <c r="L503" s="27"/>
    </row>
    <row r="504" spans="11:12" customFormat="1" ht="11.25">
      <c r="K504" s="25"/>
      <c r="L504" s="27"/>
    </row>
    <row r="505" spans="11:12" customFormat="1" ht="11.25">
      <c r="K505" s="25"/>
      <c r="L505" s="27"/>
    </row>
    <row r="506" spans="11:12" customFormat="1" ht="11.25">
      <c r="K506" s="25"/>
      <c r="L506" s="27"/>
    </row>
    <row r="507" spans="11:12" customFormat="1" ht="11.25">
      <c r="K507" s="25"/>
      <c r="L507" s="27"/>
    </row>
    <row r="508" spans="11:12" customFormat="1" ht="11.25">
      <c r="K508" s="25"/>
      <c r="L508" s="27"/>
    </row>
    <row r="509" spans="11:12" customFormat="1" ht="11.25">
      <c r="K509" s="25"/>
      <c r="L509" s="27"/>
    </row>
    <row r="510" spans="11:12" customFormat="1" ht="11.25">
      <c r="K510" s="25"/>
      <c r="L510" s="27"/>
    </row>
    <row r="511" spans="11:12" customFormat="1" ht="11.25">
      <c r="K511" s="25"/>
      <c r="L511" s="27"/>
    </row>
    <row r="512" spans="11:12" customFormat="1" ht="11.25">
      <c r="K512" s="25"/>
      <c r="L512" s="27"/>
    </row>
    <row r="513" spans="11:12" customFormat="1" ht="11.25">
      <c r="K513" s="25"/>
      <c r="L513" s="27"/>
    </row>
    <row r="514" spans="11:12" customFormat="1" ht="11.25">
      <c r="K514" s="25"/>
      <c r="L514" s="27"/>
    </row>
    <row r="515" spans="11:12" customFormat="1" ht="11.25">
      <c r="K515" s="25"/>
      <c r="L515" s="27"/>
    </row>
    <row r="516" spans="11:12" customFormat="1" ht="11.25">
      <c r="K516" s="25"/>
      <c r="L516" s="27"/>
    </row>
    <row r="517" spans="11:12" customFormat="1" ht="11.25">
      <c r="K517" s="25"/>
      <c r="L517" s="27"/>
    </row>
    <row r="518" spans="11:12" customFormat="1" ht="11.25">
      <c r="K518" s="25"/>
      <c r="L518" s="27"/>
    </row>
    <row r="519" spans="11:12" customFormat="1" ht="11.25">
      <c r="K519" s="25"/>
      <c r="L519" s="27"/>
    </row>
    <row r="520" spans="11:12" customFormat="1" ht="11.25">
      <c r="K520" s="25"/>
      <c r="L520" s="27"/>
    </row>
    <row r="521" spans="11:12" customFormat="1" ht="11.25">
      <c r="K521" s="25"/>
      <c r="L521" s="27"/>
    </row>
    <row r="522" spans="11:12" customFormat="1" ht="11.25">
      <c r="K522" s="25"/>
      <c r="L522" s="27"/>
    </row>
    <row r="523" spans="11:12" customFormat="1" ht="11.25">
      <c r="K523" s="25"/>
      <c r="L523" s="27"/>
    </row>
    <row r="524" spans="11:12" customFormat="1" ht="11.25">
      <c r="K524" s="25"/>
      <c r="L524" s="27"/>
    </row>
    <row r="525" spans="11:12" customFormat="1" ht="11.25">
      <c r="K525" s="25"/>
      <c r="L525" s="27"/>
    </row>
    <row r="526" spans="11:12" customFormat="1" ht="11.25">
      <c r="K526" s="25"/>
      <c r="L526" s="27"/>
    </row>
    <row r="527" spans="11:12" customFormat="1" ht="11.25">
      <c r="K527" s="25"/>
      <c r="L527" s="27"/>
    </row>
    <row r="528" spans="11:12" customFormat="1" ht="11.25">
      <c r="K528" s="25"/>
      <c r="L528" s="27"/>
    </row>
    <row r="529" spans="11:12" customFormat="1" ht="11.25">
      <c r="K529" s="25"/>
      <c r="L529" s="27"/>
    </row>
    <row r="530" spans="11:12" customFormat="1" ht="11.25">
      <c r="K530" s="25"/>
      <c r="L530" s="27"/>
    </row>
    <row r="531" spans="11:12" customFormat="1" ht="11.25">
      <c r="K531" s="25"/>
      <c r="L531" s="27"/>
    </row>
    <row r="532" spans="11:12" customFormat="1" ht="11.25">
      <c r="K532" s="25"/>
      <c r="L532" s="27"/>
    </row>
    <row r="533" spans="11:12" customFormat="1" ht="11.25">
      <c r="K533" s="25"/>
      <c r="L533" s="27"/>
    </row>
    <row r="534" spans="11:12" customFormat="1" ht="11.25">
      <c r="K534" s="25"/>
      <c r="L534" s="27"/>
    </row>
    <row r="535" spans="11:12" customFormat="1" ht="11.25">
      <c r="K535" s="25"/>
      <c r="L535" s="27"/>
    </row>
    <row r="536" spans="11:12" customFormat="1" ht="11.25">
      <c r="K536" s="25"/>
      <c r="L536" s="27"/>
    </row>
    <row r="537" spans="11:12" customFormat="1" ht="11.25">
      <c r="K537" s="25"/>
      <c r="L537" s="27"/>
    </row>
    <row r="538" spans="11:12" customFormat="1" ht="11.25">
      <c r="K538" s="25"/>
      <c r="L538" s="27"/>
    </row>
    <row r="539" spans="11:12" customFormat="1" ht="11.25">
      <c r="K539" s="25"/>
      <c r="L539" s="27"/>
    </row>
    <row r="540" spans="11:12" customFormat="1" ht="11.25">
      <c r="K540" s="25"/>
      <c r="L540" s="27"/>
    </row>
    <row r="541" spans="11:12" customFormat="1" ht="11.25">
      <c r="K541" s="25"/>
      <c r="L541" s="27"/>
    </row>
    <row r="542" spans="11:12" customFormat="1" ht="11.25">
      <c r="K542" s="25"/>
      <c r="L542" s="27"/>
    </row>
    <row r="543" spans="11:12" customFormat="1" ht="11.25">
      <c r="K543" s="25"/>
      <c r="L543" s="27"/>
    </row>
    <row r="544" spans="11:12" customFormat="1" ht="11.25">
      <c r="K544" s="25"/>
      <c r="L544" s="27"/>
    </row>
    <row r="545" spans="11:12" customFormat="1" ht="11.25">
      <c r="K545" s="25"/>
      <c r="L545" s="27"/>
    </row>
    <row r="546" spans="11:12" customFormat="1" ht="11.25">
      <c r="K546" s="25"/>
      <c r="L546" s="27"/>
    </row>
    <row r="547" spans="11:12" customFormat="1" ht="11.25">
      <c r="K547" s="25"/>
      <c r="L547" s="27"/>
    </row>
    <row r="548" spans="11:12" customFormat="1" ht="11.25">
      <c r="K548" s="25"/>
      <c r="L548" s="27"/>
    </row>
    <row r="549" spans="11:12" customFormat="1" ht="11.25">
      <c r="K549" s="25"/>
      <c r="L549" s="27"/>
    </row>
    <row r="550" spans="11:12" customFormat="1" ht="11.25">
      <c r="K550" s="25"/>
      <c r="L550" s="27"/>
    </row>
    <row r="551" spans="11:12" customFormat="1" ht="11.25">
      <c r="K551" s="25"/>
      <c r="L551" s="27"/>
    </row>
    <row r="552" spans="11:12" customFormat="1" ht="11.25">
      <c r="K552" s="25"/>
      <c r="L552" s="27"/>
    </row>
    <row r="553" spans="11:12" customFormat="1" ht="11.25">
      <c r="K553" s="25"/>
      <c r="L553" s="27"/>
    </row>
    <row r="554" spans="11:12" customFormat="1" ht="11.25">
      <c r="K554" s="25"/>
      <c r="L554" s="27"/>
    </row>
    <row r="555" spans="11:12" customFormat="1" ht="11.25">
      <c r="K555" s="25"/>
      <c r="L555" s="27"/>
    </row>
    <row r="556" spans="11:12" customFormat="1" ht="11.25">
      <c r="K556" s="25"/>
      <c r="L556" s="27"/>
    </row>
    <row r="557" spans="11:12" customFormat="1" ht="11.25">
      <c r="K557" s="25"/>
      <c r="L557" s="27"/>
    </row>
    <row r="558" spans="11:12" customFormat="1" ht="11.25">
      <c r="K558" s="25"/>
      <c r="L558" s="27"/>
    </row>
    <row r="559" spans="11:12" customFormat="1" ht="11.25">
      <c r="K559" s="25"/>
      <c r="L559" s="27"/>
    </row>
    <row r="560" spans="11:12" customFormat="1" ht="11.25">
      <c r="K560" s="25"/>
      <c r="L560" s="27"/>
    </row>
    <row r="561" spans="11:12" customFormat="1" ht="11.25">
      <c r="K561" s="25"/>
      <c r="L561" s="27"/>
    </row>
    <row r="562" spans="11:12" customFormat="1" ht="11.25">
      <c r="K562" s="25"/>
      <c r="L562" s="27"/>
    </row>
    <row r="563" spans="11:12" customFormat="1" ht="11.25">
      <c r="K563" s="25"/>
      <c r="L563" s="27"/>
    </row>
    <row r="564" spans="11:12" customFormat="1" ht="11.25">
      <c r="K564" s="25"/>
      <c r="L564" s="27"/>
    </row>
    <row r="565" spans="11:12" customFormat="1" ht="11.25">
      <c r="K565" s="25"/>
      <c r="L565" s="27"/>
    </row>
    <row r="566" spans="11:12" customFormat="1" ht="11.25">
      <c r="K566" s="25"/>
      <c r="L566" s="27"/>
    </row>
    <row r="567" spans="11:12" customFormat="1" ht="11.25">
      <c r="K567" s="25"/>
      <c r="L567" s="27"/>
    </row>
    <row r="568" spans="11:12" customFormat="1" ht="11.25">
      <c r="K568" s="25"/>
      <c r="L568" s="27"/>
    </row>
    <row r="569" spans="11:12" customFormat="1" ht="11.25">
      <c r="K569" s="25"/>
      <c r="L569" s="27"/>
    </row>
    <row r="570" spans="11:12" customFormat="1" ht="11.25">
      <c r="K570" s="25"/>
      <c r="L570" s="27"/>
    </row>
    <row r="571" spans="11:12" customFormat="1" ht="11.25">
      <c r="K571" s="25"/>
      <c r="L571" s="27"/>
    </row>
    <row r="572" spans="11:12" customFormat="1" ht="11.25">
      <c r="K572" s="25"/>
      <c r="L572" s="27"/>
    </row>
    <row r="573" spans="11:12" customFormat="1" ht="11.25">
      <c r="K573" s="25"/>
      <c r="L573" s="27"/>
    </row>
    <row r="574" spans="11:12" customFormat="1" ht="11.25">
      <c r="K574" s="25"/>
      <c r="L574" s="27"/>
    </row>
    <row r="575" spans="11:12" customFormat="1" ht="11.25">
      <c r="K575" s="25"/>
      <c r="L575" s="27"/>
    </row>
    <row r="576" spans="11:12" customFormat="1" ht="11.25">
      <c r="K576" s="25"/>
      <c r="L576" s="27"/>
    </row>
    <row r="577" spans="11:12" customFormat="1" ht="11.25">
      <c r="K577" s="25"/>
      <c r="L577" s="27"/>
    </row>
    <row r="578" spans="11:12" customFormat="1" ht="11.25">
      <c r="K578" s="25"/>
      <c r="L578" s="27"/>
    </row>
    <row r="579" spans="11:12" customFormat="1" ht="11.25">
      <c r="K579" s="25"/>
      <c r="L579" s="27"/>
    </row>
    <row r="580" spans="11:12" customFormat="1" ht="11.25">
      <c r="K580" s="25"/>
      <c r="L580" s="27"/>
    </row>
    <row r="581" spans="11:12" customFormat="1" ht="11.25">
      <c r="K581" s="25"/>
      <c r="L581" s="27"/>
    </row>
    <row r="582" spans="11:12" customFormat="1" ht="11.25">
      <c r="K582" s="25"/>
      <c r="L582" s="27"/>
    </row>
    <row r="583" spans="11:12" customFormat="1" ht="11.25">
      <c r="K583" s="25"/>
      <c r="L583" s="27"/>
    </row>
    <row r="584" spans="11:12" customFormat="1" ht="11.25">
      <c r="K584" s="25"/>
      <c r="L584" s="27"/>
    </row>
    <row r="585" spans="11:12" customFormat="1" ht="11.25">
      <c r="K585" s="25"/>
      <c r="L585" s="27"/>
    </row>
    <row r="586" spans="11:12" customFormat="1" ht="11.25">
      <c r="K586" s="25"/>
      <c r="L586" s="27"/>
    </row>
    <row r="587" spans="11:12" customFormat="1" ht="11.25">
      <c r="K587" s="25"/>
      <c r="L587" s="27"/>
    </row>
    <row r="588" spans="11:12" customFormat="1" ht="11.25">
      <c r="K588" s="25"/>
      <c r="L588" s="27"/>
    </row>
    <row r="589" spans="11:12" customFormat="1" ht="11.25">
      <c r="K589" s="25"/>
      <c r="L589" s="27"/>
    </row>
    <row r="590" spans="11:12" customFormat="1" ht="11.25">
      <c r="K590" s="25"/>
      <c r="L590" s="27"/>
    </row>
    <row r="591" spans="11:12" customFormat="1" ht="11.25">
      <c r="K591" s="25"/>
      <c r="L591" s="27"/>
    </row>
    <row r="592" spans="11:12" customFormat="1" ht="11.25">
      <c r="K592" s="25"/>
      <c r="L592" s="27"/>
    </row>
    <row r="593" spans="11:12" customFormat="1" ht="11.25">
      <c r="K593" s="25"/>
      <c r="L593" s="27"/>
    </row>
    <row r="594" spans="11:12" customFormat="1" ht="11.25">
      <c r="K594" s="25"/>
      <c r="L594" s="27"/>
    </row>
    <row r="595" spans="11:12" customFormat="1" ht="11.25">
      <c r="K595" s="25"/>
      <c r="L595" s="27"/>
    </row>
    <row r="596" spans="11:12" customFormat="1" ht="11.25">
      <c r="K596" s="25"/>
      <c r="L596" s="27"/>
    </row>
    <row r="597" spans="11:12" customFormat="1" ht="11.25">
      <c r="K597" s="25"/>
      <c r="L597" s="27"/>
    </row>
    <row r="598" spans="11:12" customFormat="1" ht="11.25">
      <c r="K598" s="25"/>
      <c r="L598" s="27"/>
    </row>
    <row r="599" spans="11:12" customFormat="1" ht="11.25">
      <c r="K599" s="25"/>
      <c r="L599" s="27"/>
    </row>
    <row r="600" spans="11:12" customFormat="1" ht="11.25">
      <c r="K600" s="25"/>
      <c r="L600" s="27"/>
    </row>
    <row r="601" spans="11:12" customFormat="1" ht="11.25">
      <c r="K601" s="25"/>
      <c r="L601" s="27"/>
    </row>
    <row r="602" spans="11:12" customFormat="1" ht="11.25">
      <c r="K602" s="25"/>
      <c r="L602" s="27"/>
    </row>
    <row r="603" spans="11:12" customFormat="1" ht="11.25">
      <c r="K603" s="25"/>
      <c r="L603" s="27"/>
    </row>
    <row r="604" spans="11:12" customFormat="1" ht="11.25">
      <c r="K604" s="25"/>
      <c r="L604" s="27"/>
    </row>
    <row r="605" spans="11:12" customFormat="1" ht="11.25">
      <c r="K605" s="25"/>
      <c r="L605" s="27"/>
    </row>
    <row r="606" spans="11:12" customFormat="1" ht="11.25">
      <c r="K606" s="25"/>
      <c r="L606" s="27"/>
    </row>
    <row r="607" spans="11:12" customFormat="1" ht="11.25">
      <c r="K607" s="25"/>
      <c r="L607" s="27"/>
    </row>
    <row r="608" spans="11:12" customFormat="1" ht="11.25">
      <c r="K608" s="25"/>
      <c r="L608" s="27"/>
    </row>
    <row r="609" spans="11:12" customFormat="1" ht="11.25">
      <c r="K609" s="25"/>
      <c r="L609" s="27"/>
    </row>
    <row r="610" spans="11:12" customFormat="1" ht="11.25">
      <c r="K610" s="25"/>
      <c r="L610" s="27"/>
    </row>
    <row r="611" spans="11:12" customFormat="1" ht="11.25">
      <c r="K611" s="25"/>
      <c r="L611" s="27"/>
    </row>
    <row r="612" spans="11:12" customFormat="1" ht="11.25">
      <c r="K612" s="25"/>
      <c r="L612" s="27"/>
    </row>
    <row r="613" spans="11:12" customFormat="1" ht="11.25">
      <c r="K613" s="25"/>
      <c r="L613" s="27"/>
    </row>
    <row r="614" spans="11:12" customFormat="1" ht="11.25">
      <c r="K614" s="25"/>
      <c r="L614" s="27"/>
    </row>
    <row r="615" spans="11:12" customFormat="1" ht="11.25">
      <c r="K615" s="25"/>
      <c r="L615" s="27"/>
    </row>
    <row r="616" spans="11:12" customFormat="1" ht="11.25">
      <c r="K616" s="25"/>
      <c r="L616" s="27"/>
    </row>
    <row r="617" spans="11:12" customFormat="1" ht="11.25">
      <c r="K617" s="25"/>
      <c r="L617" s="27"/>
    </row>
    <row r="618" spans="11:12" customFormat="1" ht="11.25">
      <c r="K618" s="25"/>
      <c r="L618" s="27"/>
    </row>
    <row r="619" spans="11:12" customFormat="1" ht="11.25">
      <c r="K619" s="25"/>
      <c r="L619" s="27"/>
    </row>
    <row r="620" spans="11:12" customFormat="1" ht="11.25">
      <c r="K620" s="25"/>
      <c r="L620" s="27"/>
    </row>
    <row r="621" spans="11:12" customFormat="1" ht="11.25">
      <c r="K621" s="25"/>
      <c r="L621" s="27"/>
    </row>
    <row r="622" spans="11:12" customFormat="1" ht="11.25">
      <c r="K622" s="25"/>
      <c r="L622" s="27"/>
    </row>
    <row r="623" spans="11:12" customFormat="1" ht="11.25">
      <c r="K623" s="25"/>
      <c r="L623" s="27"/>
    </row>
    <row r="624" spans="11:12" customFormat="1" ht="11.25">
      <c r="K624" s="25"/>
      <c r="L624" s="27"/>
    </row>
    <row r="625" spans="11:12" customFormat="1" ht="11.25">
      <c r="K625" s="25"/>
      <c r="L625" s="27"/>
    </row>
    <row r="626" spans="11:12" customFormat="1" ht="11.25">
      <c r="K626" s="25"/>
      <c r="L626" s="27"/>
    </row>
    <row r="627" spans="11:12" customFormat="1" ht="11.25">
      <c r="K627" s="25"/>
      <c r="L627" s="27"/>
    </row>
    <row r="628" spans="11:12" customFormat="1" ht="11.25">
      <c r="K628" s="25"/>
      <c r="L628" s="27"/>
    </row>
    <row r="629" spans="11:12" customFormat="1" ht="11.25">
      <c r="K629" s="25"/>
      <c r="L629" s="27"/>
    </row>
    <row r="630" spans="11:12" customFormat="1" ht="11.25">
      <c r="K630" s="25"/>
      <c r="L630" s="27"/>
    </row>
    <row r="631" spans="11:12" customFormat="1" ht="11.25">
      <c r="K631" s="25"/>
      <c r="L631" s="27"/>
    </row>
    <row r="632" spans="11:12" customFormat="1" ht="11.25">
      <c r="K632" s="25"/>
      <c r="L632" s="27"/>
    </row>
    <row r="633" spans="11:12" customFormat="1" ht="11.25">
      <c r="K633" s="25"/>
      <c r="L633" s="27"/>
    </row>
    <row r="634" spans="11:12" customFormat="1" ht="11.25">
      <c r="K634" s="25"/>
      <c r="L634" s="27"/>
    </row>
    <row r="635" spans="11:12" customFormat="1" ht="11.25">
      <c r="K635" s="25"/>
      <c r="L635" s="27"/>
    </row>
    <row r="636" spans="11:12" customFormat="1" ht="11.25">
      <c r="K636" s="25"/>
      <c r="L636" s="27"/>
    </row>
    <row r="637" spans="11:12" customFormat="1" ht="11.25">
      <c r="K637" s="25"/>
      <c r="L637" s="27"/>
    </row>
    <row r="638" spans="11:12" customFormat="1" ht="11.25">
      <c r="K638" s="25"/>
      <c r="L638" s="27"/>
    </row>
    <row r="639" spans="11:12" customFormat="1" ht="11.25">
      <c r="K639" s="25"/>
      <c r="L639" s="27"/>
    </row>
    <row r="640" spans="11:12" customFormat="1" ht="11.25">
      <c r="K640" s="25"/>
      <c r="L640" s="27"/>
    </row>
    <row r="641" spans="11:12" customFormat="1" ht="11.25">
      <c r="K641" s="25"/>
      <c r="L641" s="27"/>
    </row>
    <row r="642" spans="11:12" customFormat="1" ht="11.25">
      <c r="K642" s="25"/>
      <c r="L642" s="27"/>
    </row>
    <row r="643" spans="11:12" customFormat="1" ht="11.25">
      <c r="K643" s="25"/>
      <c r="L643" s="27"/>
    </row>
    <row r="644" spans="11:12" customFormat="1" ht="11.25">
      <c r="K644" s="25"/>
      <c r="L644" s="27"/>
    </row>
    <row r="645" spans="11:12" customFormat="1" ht="11.25">
      <c r="K645" s="25"/>
      <c r="L645" s="27"/>
    </row>
    <row r="646" spans="11:12" customFormat="1" ht="11.25">
      <c r="K646" s="25"/>
      <c r="L646" s="27"/>
    </row>
    <row r="647" spans="11:12" customFormat="1" ht="11.25">
      <c r="K647" s="25"/>
      <c r="L647" s="27"/>
    </row>
    <row r="648" spans="11:12" customFormat="1" ht="11.25">
      <c r="K648" s="25"/>
      <c r="L648" s="27"/>
    </row>
    <row r="649" spans="11:12" customFormat="1" ht="11.25">
      <c r="K649" s="25"/>
      <c r="L649" s="27"/>
    </row>
    <row r="650" spans="11:12" customFormat="1" ht="11.25">
      <c r="K650" s="25"/>
      <c r="L650" s="27"/>
    </row>
    <row r="651" spans="11:12" customFormat="1" ht="11.25">
      <c r="K651" s="25"/>
      <c r="L651" s="27"/>
    </row>
    <row r="652" spans="11:12" customFormat="1" ht="11.25">
      <c r="K652" s="25"/>
      <c r="L652" s="27"/>
    </row>
    <row r="653" spans="11:12" customFormat="1" ht="11.25">
      <c r="K653" s="25"/>
      <c r="L653" s="27"/>
    </row>
    <row r="654" spans="11:12" customFormat="1" ht="11.25">
      <c r="K654" s="25"/>
      <c r="L654" s="27"/>
    </row>
    <row r="655" spans="11:12" customFormat="1" ht="11.25">
      <c r="K655" s="25"/>
      <c r="L655" s="27"/>
    </row>
    <row r="656" spans="11:12" customFormat="1" ht="11.25">
      <c r="K656" s="25"/>
      <c r="L656" s="27"/>
    </row>
    <row r="657" spans="11:12" customFormat="1" ht="11.25">
      <c r="K657" s="25"/>
      <c r="L657" s="27"/>
    </row>
    <row r="658" spans="11:12" customFormat="1" ht="11.25">
      <c r="K658" s="25"/>
      <c r="L658" s="27"/>
    </row>
    <row r="659" spans="11:12" customFormat="1" ht="11.25">
      <c r="K659" s="25"/>
      <c r="L659" s="27"/>
    </row>
    <row r="660" spans="11:12" customFormat="1" ht="11.25">
      <c r="K660" s="25"/>
      <c r="L660" s="27"/>
    </row>
    <row r="661" spans="11:12" customFormat="1" ht="11.25">
      <c r="K661" s="25"/>
      <c r="L661" s="27"/>
    </row>
    <row r="662" spans="11:12" customFormat="1" ht="11.25">
      <c r="K662" s="25"/>
      <c r="L662" s="27"/>
    </row>
    <row r="663" spans="11:12" customFormat="1" ht="11.25">
      <c r="K663" s="25"/>
      <c r="L663" s="27"/>
    </row>
    <row r="664" spans="11:12" customFormat="1" ht="11.25">
      <c r="K664" s="25"/>
      <c r="L664" s="27"/>
    </row>
    <row r="665" spans="11:12" customFormat="1" ht="11.25">
      <c r="K665" s="25"/>
      <c r="L665" s="27"/>
    </row>
    <row r="666" spans="11:12" customFormat="1" ht="11.25">
      <c r="K666" s="25"/>
      <c r="L666" s="27"/>
    </row>
    <row r="667" spans="11:12" customFormat="1" ht="11.25">
      <c r="K667" s="25"/>
      <c r="L667" s="27"/>
    </row>
    <row r="668" spans="11:12" customFormat="1" ht="11.25">
      <c r="K668" s="25"/>
      <c r="L668" s="27"/>
    </row>
    <row r="669" spans="11:12" customFormat="1" ht="11.25">
      <c r="K669" s="25"/>
      <c r="L669" s="27"/>
    </row>
    <row r="670" spans="11:12" customFormat="1" ht="11.25">
      <c r="K670" s="25"/>
      <c r="L670" s="27"/>
    </row>
    <row r="671" spans="11:12" customFormat="1" ht="11.25">
      <c r="K671" s="25"/>
      <c r="L671" s="27"/>
    </row>
    <row r="672" spans="11:12" customFormat="1" ht="11.25">
      <c r="K672" s="25"/>
      <c r="L672" s="27"/>
    </row>
    <row r="673" spans="11:12" customFormat="1" ht="11.25">
      <c r="K673" s="25"/>
      <c r="L673" s="27"/>
    </row>
    <row r="674" spans="11:12" customFormat="1" ht="11.25">
      <c r="K674" s="25"/>
      <c r="L674" s="27"/>
    </row>
    <row r="675" spans="11:12" customFormat="1" ht="11.25">
      <c r="K675" s="25"/>
      <c r="L675" s="27"/>
    </row>
    <row r="676" spans="11:12" customFormat="1" ht="11.25">
      <c r="K676" s="25"/>
      <c r="L676" s="27"/>
    </row>
    <row r="677" spans="11:12" customFormat="1" ht="11.25">
      <c r="K677" s="25"/>
      <c r="L677" s="27"/>
    </row>
    <row r="678" spans="11:12" customFormat="1" ht="11.25">
      <c r="K678" s="25"/>
      <c r="L678" s="27"/>
    </row>
    <row r="679" spans="11:12" customFormat="1" ht="11.25">
      <c r="K679" s="25"/>
      <c r="L679" s="27"/>
    </row>
    <row r="680" spans="11:12" customFormat="1" ht="11.25">
      <c r="K680" s="25"/>
      <c r="L680" s="27"/>
    </row>
    <row r="681" spans="11:12" customFormat="1" ht="11.25">
      <c r="K681" s="25"/>
      <c r="L681" s="27"/>
    </row>
    <row r="682" spans="11:12" customFormat="1" ht="11.25">
      <c r="K682" s="25"/>
      <c r="L682" s="27"/>
    </row>
    <row r="683" spans="11:12" customFormat="1" ht="11.25">
      <c r="K683" s="25"/>
      <c r="L683" s="27"/>
    </row>
    <row r="684" spans="11:12" customFormat="1" ht="11.25">
      <c r="K684" s="25"/>
      <c r="L684" s="27"/>
    </row>
    <row r="685" spans="11:12" customFormat="1" ht="11.25">
      <c r="K685" s="25"/>
      <c r="L685" s="27"/>
    </row>
    <row r="686" spans="11:12" customFormat="1" ht="11.25">
      <c r="K686" s="25"/>
      <c r="L686" s="27"/>
    </row>
    <row r="687" spans="11:12" customFormat="1" ht="11.25">
      <c r="K687" s="25"/>
      <c r="L687" s="27"/>
    </row>
    <row r="688" spans="11:12" customFormat="1" ht="11.25">
      <c r="K688" s="25"/>
      <c r="L688" s="27"/>
    </row>
    <row r="689" spans="11:12" customFormat="1" ht="11.25">
      <c r="K689" s="25"/>
      <c r="L689" s="27"/>
    </row>
    <row r="690" spans="11:12" customFormat="1" ht="11.25">
      <c r="K690" s="25"/>
      <c r="L690" s="27"/>
    </row>
    <row r="691" spans="11:12" customFormat="1" ht="11.25">
      <c r="K691" s="25"/>
      <c r="L691" s="27"/>
    </row>
    <row r="692" spans="11:12" customFormat="1" ht="11.25">
      <c r="K692" s="25"/>
      <c r="L692" s="27"/>
    </row>
    <row r="693" spans="11:12" customFormat="1" ht="11.25">
      <c r="K693" s="25"/>
      <c r="L693" s="27"/>
    </row>
    <row r="694" spans="11:12" customFormat="1" ht="11.25">
      <c r="K694" s="25"/>
      <c r="L694" s="27"/>
    </row>
    <row r="695" spans="11:12" customFormat="1" ht="11.25">
      <c r="K695" s="25"/>
      <c r="L695" s="27"/>
    </row>
    <row r="696" spans="11:12" customFormat="1" ht="11.25">
      <c r="K696" s="25"/>
      <c r="L696" s="27"/>
    </row>
    <row r="697" spans="11:12" customFormat="1" ht="11.25">
      <c r="K697" s="25"/>
      <c r="L697" s="27"/>
    </row>
    <row r="698" spans="11:12" customFormat="1" ht="11.25">
      <c r="K698" s="25"/>
      <c r="L698" s="27"/>
    </row>
    <row r="699" spans="11:12" customFormat="1" ht="11.25">
      <c r="K699" s="25"/>
      <c r="L699" s="27"/>
    </row>
    <row r="700" spans="11:12" customFormat="1" ht="11.25">
      <c r="K700" s="25"/>
      <c r="L700" s="27"/>
    </row>
    <row r="701" spans="11:12" customFormat="1" ht="11.25">
      <c r="K701" s="25"/>
      <c r="L701" s="27"/>
    </row>
    <row r="702" spans="11:12" customFormat="1" ht="11.25">
      <c r="K702" s="25"/>
      <c r="L702" s="27"/>
    </row>
    <row r="703" spans="11:12" customFormat="1" ht="11.25">
      <c r="K703" s="25"/>
      <c r="L703" s="27"/>
    </row>
    <row r="704" spans="11:12" customFormat="1" ht="11.25">
      <c r="K704" s="25"/>
      <c r="L704" s="27"/>
    </row>
    <row r="705" spans="11:12" customFormat="1" ht="11.25">
      <c r="K705" s="25"/>
      <c r="L705" s="27"/>
    </row>
    <row r="706" spans="11:12" customFormat="1" ht="11.25">
      <c r="K706" s="25"/>
      <c r="L706" s="27"/>
    </row>
    <row r="707" spans="11:12" customFormat="1" ht="11.25">
      <c r="K707" s="25"/>
      <c r="L707" s="27"/>
    </row>
    <row r="708" spans="11:12" customFormat="1" ht="11.25">
      <c r="K708" s="25"/>
      <c r="L708" s="27"/>
    </row>
    <row r="709" spans="11:12" customFormat="1" ht="11.25">
      <c r="K709" s="25"/>
      <c r="L709" s="27"/>
    </row>
    <row r="710" spans="11:12" customFormat="1" ht="11.25">
      <c r="K710" s="25"/>
      <c r="L710" s="27"/>
    </row>
    <row r="711" spans="11:12" customFormat="1" ht="11.25">
      <c r="K711" s="25"/>
      <c r="L711" s="27"/>
    </row>
    <row r="712" spans="11:12" customFormat="1" ht="11.25">
      <c r="K712" s="25"/>
      <c r="L712" s="27"/>
    </row>
    <row r="713" spans="11:12" customFormat="1" ht="11.25">
      <c r="K713" s="25"/>
      <c r="L713" s="27"/>
    </row>
    <row r="714" spans="11:12" customFormat="1" ht="11.25">
      <c r="K714" s="25"/>
      <c r="L714" s="27"/>
    </row>
    <row r="715" spans="11:12" customFormat="1" ht="11.25">
      <c r="K715" s="25"/>
      <c r="L715" s="27"/>
    </row>
    <row r="716" spans="11:12" customFormat="1" ht="11.25">
      <c r="K716" s="25"/>
      <c r="L716" s="27"/>
    </row>
    <row r="717" spans="11:12" customFormat="1" ht="11.25">
      <c r="K717" s="25"/>
      <c r="L717" s="27"/>
    </row>
    <row r="718" spans="11:12" customFormat="1" ht="11.25">
      <c r="K718" s="25"/>
      <c r="L718" s="27"/>
    </row>
    <row r="719" spans="11:12" customFormat="1" ht="11.25">
      <c r="K719" s="25"/>
      <c r="L719" s="27"/>
    </row>
    <row r="720" spans="11:12" customFormat="1" ht="11.25">
      <c r="K720" s="25"/>
      <c r="L720" s="27"/>
    </row>
    <row r="721" spans="11:12" customFormat="1" ht="11.25">
      <c r="K721" s="25"/>
      <c r="L721" s="27"/>
    </row>
    <row r="722" spans="11:12" customFormat="1" ht="11.25">
      <c r="K722" s="25"/>
      <c r="L722" s="27"/>
    </row>
    <row r="723" spans="11:12" customFormat="1" ht="11.25">
      <c r="K723" s="25"/>
      <c r="L723" s="27"/>
    </row>
    <row r="724" spans="11:12" customFormat="1" ht="11.25">
      <c r="K724" s="25"/>
      <c r="L724" s="27"/>
    </row>
    <row r="725" spans="11:12" customFormat="1" ht="11.25">
      <c r="K725" s="25"/>
      <c r="L725" s="27"/>
    </row>
    <row r="726" spans="11:12" customFormat="1" ht="11.25">
      <c r="K726" s="25"/>
      <c r="L726" s="27"/>
    </row>
    <row r="727" spans="11:12" customFormat="1" ht="11.25">
      <c r="K727" s="25"/>
      <c r="L727" s="27"/>
    </row>
    <row r="728" spans="11:12" customFormat="1" ht="11.25">
      <c r="K728" s="25"/>
      <c r="L728" s="27"/>
    </row>
    <row r="729" spans="11:12" customFormat="1" ht="11.25">
      <c r="K729" s="25"/>
      <c r="L729" s="27"/>
    </row>
    <row r="730" spans="11:12" customFormat="1" ht="11.25">
      <c r="K730" s="25"/>
      <c r="L730" s="27"/>
    </row>
    <row r="731" spans="11:12" customFormat="1" ht="11.25">
      <c r="K731" s="25"/>
      <c r="L731" s="27"/>
    </row>
    <row r="732" spans="11:12" customFormat="1" ht="11.25">
      <c r="K732" s="25"/>
      <c r="L732" s="27"/>
    </row>
    <row r="733" spans="11:12" customFormat="1" ht="11.25">
      <c r="K733" s="25"/>
      <c r="L733" s="27"/>
    </row>
    <row r="734" spans="11:12" customFormat="1" ht="11.25">
      <c r="K734" s="25"/>
      <c r="L734" s="27"/>
    </row>
    <row r="735" spans="11:12" customFormat="1" ht="11.25">
      <c r="K735" s="25"/>
      <c r="L735" s="27"/>
    </row>
    <row r="736" spans="11:12" customFormat="1" ht="11.25">
      <c r="K736" s="25"/>
      <c r="L736" s="27"/>
    </row>
    <row r="737" spans="11:12" customFormat="1" ht="11.25">
      <c r="K737" s="25"/>
      <c r="L737" s="27"/>
    </row>
    <row r="738" spans="11:12" customFormat="1" ht="11.25">
      <c r="K738" s="25"/>
      <c r="L738" s="27"/>
    </row>
    <row r="739" spans="11:12" customFormat="1" ht="11.25">
      <c r="K739" s="25"/>
      <c r="L739" s="27"/>
    </row>
    <row r="740" spans="11:12" customFormat="1" ht="11.25">
      <c r="K740" s="25"/>
      <c r="L740" s="27"/>
    </row>
    <row r="741" spans="11:12" customFormat="1" ht="11.25">
      <c r="K741" s="25"/>
      <c r="L741" s="27"/>
    </row>
    <row r="742" spans="11:12" customFormat="1" ht="11.25">
      <c r="K742" s="25"/>
      <c r="L742" s="27"/>
    </row>
    <row r="743" spans="11:12" customFormat="1" ht="11.25">
      <c r="K743" s="25"/>
      <c r="L743" s="27"/>
    </row>
    <row r="744" spans="11:12" customFormat="1" ht="11.25">
      <c r="K744" s="25"/>
      <c r="L744" s="27"/>
    </row>
    <row r="745" spans="11:12" customFormat="1" ht="11.25">
      <c r="K745" s="25"/>
      <c r="L745" s="27"/>
    </row>
    <row r="746" spans="11:12" customFormat="1" ht="11.25">
      <c r="K746" s="25"/>
      <c r="L746" s="27"/>
    </row>
    <row r="747" spans="11:12" customFormat="1" ht="11.25">
      <c r="K747" s="25"/>
      <c r="L747" s="27"/>
    </row>
    <row r="748" spans="11:12" customFormat="1" ht="11.25">
      <c r="K748" s="25"/>
      <c r="L748" s="27"/>
    </row>
    <row r="749" spans="11:12" customFormat="1" ht="11.25">
      <c r="K749" s="25"/>
      <c r="L749" s="27"/>
    </row>
    <row r="750" spans="11:12" customFormat="1" ht="11.25">
      <c r="K750" s="25"/>
      <c r="L750" s="27"/>
    </row>
    <row r="751" spans="11:12" customFormat="1" ht="11.25">
      <c r="K751" s="25"/>
      <c r="L751" s="27"/>
    </row>
    <row r="752" spans="11:12" customFormat="1" ht="11.25">
      <c r="K752" s="25"/>
      <c r="L752" s="27"/>
    </row>
    <row r="753" spans="11:12" customFormat="1" ht="11.25">
      <c r="K753" s="25"/>
      <c r="L753" s="27"/>
    </row>
    <row r="754" spans="11:12" customFormat="1" ht="11.25">
      <c r="K754" s="25"/>
      <c r="L754" s="27"/>
    </row>
    <row r="755" spans="11:12" customFormat="1" ht="11.25">
      <c r="K755" s="25"/>
      <c r="L755" s="27"/>
    </row>
    <row r="756" spans="11:12" customFormat="1" ht="11.25">
      <c r="K756" s="25"/>
      <c r="L756" s="27"/>
    </row>
    <row r="757" spans="11:12" customFormat="1" ht="11.25">
      <c r="K757" s="25"/>
      <c r="L757" s="27"/>
    </row>
    <row r="758" spans="11:12" customFormat="1" ht="11.25">
      <c r="K758" s="25"/>
      <c r="L758" s="27"/>
    </row>
    <row r="759" spans="11:12" customFormat="1" ht="11.25">
      <c r="K759" s="25"/>
      <c r="L759" s="27"/>
    </row>
    <row r="760" spans="11:12" customFormat="1" ht="11.25">
      <c r="K760" s="25"/>
      <c r="L760" s="27"/>
    </row>
    <row r="761" spans="11:12" customFormat="1" ht="11.25">
      <c r="K761" s="25"/>
      <c r="L761" s="27"/>
    </row>
    <row r="762" spans="11:12" customFormat="1" ht="11.25">
      <c r="K762" s="25"/>
      <c r="L762" s="27"/>
    </row>
    <row r="763" spans="11:12" customFormat="1" ht="11.25">
      <c r="K763" s="25"/>
      <c r="L763" s="27"/>
    </row>
    <row r="764" spans="11:12" customFormat="1" ht="11.25">
      <c r="K764" s="25"/>
      <c r="L764" s="27"/>
    </row>
    <row r="765" spans="11:12" customFormat="1" ht="11.25">
      <c r="K765" s="25"/>
      <c r="L765" s="27"/>
    </row>
    <row r="766" spans="11:12" customFormat="1" ht="11.25">
      <c r="K766" s="25"/>
      <c r="L766" s="27"/>
    </row>
    <row r="767" spans="11:12" customFormat="1" ht="11.25">
      <c r="K767" s="25"/>
      <c r="L767" s="27"/>
    </row>
    <row r="768" spans="11:12" customFormat="1" ht="11.25">
      <c r="K768" s="25"/>
      <c r="L768" s="27"/>
    </row>
    <row r="769" spans="11:12" customFormat="1" ht="11.25">
      <c r="K769" s="25"/>
      <c r="L769" s="27"/>
    </row>
    <row r="770" spans="11:12" customFormat="1" ht="11.25">
      <c r="K770" s="25"/>
      <c r="L770" s="27"/>
    </row>
    <row r="771" spans="11:12" customFormat="1" ht="11.25">
      <c r="K771" s="25"/>
      <c r="L771" s="27"/>
    </row>
    <row r="772" spans="11:12" customFormat="1" ht="11.25">
      <c r="K772" s="25"/>
      <c r="L772" s="27"/>
    </row>
    <row r="773" spans="11:12" customFormat="1" ht="11.25">
      <c r="K773" s="25"/>
      <c r="L773" s="27"/>
    </row>
    <row r="774" spans="11:12" customFormat="1" ht="11.25">
      <c r="K774" s="25"/>
      <c r="L774" s="27"/>
    </row>
    <row r="775" spans="11:12" customFormat="1" ht="11.25">
      <c r="K775" s="25"/>
      <c r="L775" s="27"/>
    </row>
    <row r="776" spans="11:12" customFormat="1" ht="11.25">
      <c r="K776" s="25"/>
      <c r="L776" s="27"/>
    </row>
    <row r="777" spans="11:12" customFormat="1" ht="11.25">
      <c r="K777" s="25"/>
      <c r="L777" s="27"/>
    </row>
    <row r="778" spans="11:12" customFormat="1" ht="11.25">
      <c r="K778" s="25"/>
      <c r="L778" s="27"/>
    </row>
    <row r="779" spans="11:12" customFormat="1" ht="11.25">
      <c r="K779" s="25"/>
      <c r="L779" s="27"/>
    </row>
    <row r="780" spans="11:12" customFormat="1" ht="11.25">
      <c r="K780" s="25"/>
      <c r="L780" s="27"/>
    </row>
    <row r="781" spans="11:12" customFormat="1" ht="11.25">
      <c r="K781" s="25"/>
      <c r="L781" s="27"/>
    </row>
    <row r="782" spans="11:12" customFormat="1" ht="11.25">
      <c r="K782" s="25"/>
      <c r="L782" s="27"/>
    </row>
    <row r="783" spans="11:12" customFormat="1" ht="11.25">
      <c r="K783" s="25"/>
      <c r="L783" s="27"/>
    </row>
    <row r="784" spans="11:12" customFormat="1" ht="11.25">
      <c r="K784" s="25"/>
      <c r="L784" s="27"/>
    </row>
    <row r="785" spans="11:12" customFormat="1" ht="11.25">
      <c r="K785" s="25"/>
      <c r="L785" s="27"/>
    </row>
    <row r="786" spans="11:12" customFormat="1" ht="11.25">
      <c r="K786" s="25"/>
      <c r="L786" s="27"/>
    </row>
    <row r="787" spans="11:12" customFormat="1" ht="11.25">
      <c r="K787" s="25"/>
      <c r="L787" s="27"/>
    </row>
    <row r="788" spans="11:12" customFormat="1" ht="11.25">
      <c r="K788" s="25"/>
      <c r="L788" s="27"/>
    </row>
    <row r="789" spans="11:12" customFormat="1" ht="11.25">
      <c r="K789" s="25"/>
      <c r="L789" s="27"/>
    </row>
    <row r="790" spans="11:12" customFormat="1" ht="11.25">
      <c r="K790" s="25"/>
      <c r="L790" s="27"/>
    </row>
    <row r="791" spans="11:12" customFormat="1" ht="11.25">
      <c r="K791" s="25"/>
      <c r="L791" s="27"/>
    </row>
    <row r="792" spans="11:12" customFormat="1" ht="11.25">
      <c r="K792" s="25"/>
      <c r="L792" s="27"/>
    </row>
    <row r="793" spans="11:12" customFormat="1" ht="11.25">
      <c r="K793" s="25"/>
      <c r="L793" s="27"/>
    </row>
    <row r="794" spans="11:12" customFormat="1" ht="11.25">
      <c r="K794" s="25"/>
      <c r="L794" s="27"/>
    </row>
    <row r="795" spans="11:12" customFormat="1" ht="11.25">
      <c r="K795" s="25"/>
      <c r="L795" s="27"/>
    </row>
    <row r="796" spans="11:12" customFormat="1" ht="11.25">
      <c r="K796" s="25"/>
      <c r="L796" s="27"/>
    </row>
    <row r="797" spans="11:12" customFormat="1" ht="11.25">
      <c r="K797" s="25"/>
      <c r="L797" s="27"/>
    </row>
    <row r="798" spans="11:12" customFormat="1" ht="11.25">
      <c r="K798" s="25"/>
      <c r="L798" s="27"/>
    </row>
    <row r="799" spans="11:12" customFormat="1" ht="11.25">
      <c r="K799" s="25"/>
      <c r="L799" s="27"/>
    </row>
    <row r="800" spans="11:12" customFormat="1" ht="11.25">
      <c r="K800" s="25"/>
      <c r="L800" s="27"/>
    </row>
    <row r="801" spans="11:12" customFormat="1" ht="11.25">
      <c r="K801" s="25"/>
      <c r="L801" s="27"/>
    </row>
    <row r="802" spans="11:12" customFormat="1" ht="11.25">
      <c r="K802" s="25"/>
      <c r="L802" s="27"/>
    </row>
    <row r="803" spans="11:12" customFormat="1" ht="11.25">
      <c r="K803" s="25"/>
      <c r="L803" s="27"/>
    </row>
    <row r="804" spans="11:12" customFormat="1" ht="11.25">
      <c r="K804" s="25"/>
      <c r="L804" s="27"/>
    </row>
    <row r="805" spans="11:12" customFormat="1" ht="11.25">
      <c r="K805" s="25"/>
      <c r="L805" s="27"/>
    </row>
    <row r="806" spans="11:12" customFormat="1" ht="11.25">
      <c r="K806" s="25"/>
      <c r="L806" s="27"/>
    </row>
    <row r="807" spans="11:12" customFormat="1" ht="11.25">
      <c r="K807" s="25"/>
      <c r="L807" s="27"/>
    </row>
    <row r="808" spans="11:12" customFormat="1" ht="11.25">
      <c r="K808" s="25"/>
      <c r="L808" s="27"/>
    </row>
    <row r="809" spans="11:12" customFormat="1" ht="11.25">
      <c r="K809" s="25"/>
      <c r="L809" s="27"/>
    </row>
    <row r="810" spans="11:12" customFormat="1" ht="11.25">
      <c r="K810" s="25"/>
      <c r="L810" s="27"/>
    </row>
    <row r="811" spans="11:12" customFormat="1" ht="11.25">
      <c r="K811" s="25"/>
      <c r="L811" s="27"/>
    </row>
    <row r="812" spans="11:12" customFormat="1" ht="11.25">
      <c r="K812" s="25"/>
      <c r="L812" s="27"/>
    </row>
    <row r="813" spans="11:12" customFormat="1" ht="11.25">
      <c r="K813" s="25"/>
      <c r="L813" s="27"/>
    </row>
    <row r="814" spans="11:12" customFormat="1" ht="11.25">
      <c r="K814" s="25"/>
      <c r="L814" s="27"/>
    </row>
    <row r="815" spans="11:12" customFormat="1" ht="11.25">
      <c r="K815" s="25"/>
      <c r="L815" s="27"/>
    </row>
    <row r="816" spans="11:12" customFormat="1" ht="11.25">
      <c r="K816" s="25"/>
      <c r="L816" s="27"/>
    </row>
    <row r="817" spans="11:12" customFormat="1" ht="11.25">
      <c r="K817" s="25"/>
      <c r="L817" s="27"/>
    </row>
    <row r="818" spans="11:12" customFormat="1" ht="11.25">
      <c r="K818" s="25"/>
      <c r="L818" s="27"/>
    </row>
    <row r="819" spans="11:12" customFormat="1" ht="11.25">
      <c r="K819" s="25"/>
      <c r="L819" s="27"/>
    </row>
    <row r="820" spans="11:12" customFormat="1" ht="11.25">
      <c r="K820" s="25"/>
      <c r="L820" s="27"/>
    </row>
    <row r="821" spans="11:12" customFormat="1" ht="11.25">
      <c r="K821" s="25"/>
      <c r="L821" s="27"/>
    </row>
    <row r="822" spans="11:12" customFormat="1" ht="11.25">
      <c r="K822" s="25"/>
      <c r="L822" s="27"/>
    </row>
    <row r="823" spans="11:12" customFormat="1" ht="11.25">
      <c r="K823" s="25"/>
      <c r="L823" s="27"/>
    </row>
    <row r="824" spans="11:12" customFormat="1" ht="11.25">
      <c r="K824" s="25"/>
      <c r="L824" s="27"/>
    </row>
    <row r="825" spans="11:12" customFormat="1" ht="11.25">
      <c r="K825" s="25"/>
      <c r="L825" s="27"/>
    </row>
    <row r="826" spans="11:12" customFormat="1" ht="11.25">
      <c r="K826" s="25"/>
      <c r="L826" s="27"/>
    </row>
    <row r="827" spans="11:12" customFormat="1" ht="11.25">
      <c r="K827" s="25"/>
      <c r="L827" s="27"/>
    </row>
    <row r="828" spans="11:12" customFormat="1" ht="11.25">
      <c r="K828" s="25"/>
      <c r="L828" s="27"/>
    </row>
    <row r="829" spans="11:12" customFormat="1" ht="11.25">
      <c r="K829" s="25"/>
      <c r="L829" s="27"/>
    </row>
    <row r="830" spans="11:12" customFormat="1" ht="11.25">
      <c r="K830" s="25"/>
      <c r="L830" s="27"/>
    </row>
    <row r="831" spans="11:12" customFormat="1" ht="11.25">
      <c r="K831" s="25"/>
      <c r="L831" s="27"/>
    </row>
    <row r="832" spans="11:12" customFormat="1" ht="11.25">
      <c r="K832" s="25"/>
      <c r="L832" s="27"/>
    </row>
    <row r="833" spans="11:12" customFormat="1" ht="11.25">
      <c r="K833" s="25"/>
      <c r="L833" s="27"/>
    </row>
    <row r="834" spans="11:12" customFormat="1" ht="11.25">
      <c r="K834" s="25"/>
      <c r="L834" s="27"/>
    </row>
    <row r="835" spans="11:12" customFormat="1" ht="11.25">
      <c r="K835" s="25"/>
      <c r="L835" s="27"/>
    </row>
    <row r="836" spans="11:12" customFormat="1" ht="11.25">
      <c r="K836" s="25"/>
      <c r="L836" s="27"/>
    </row>
    <row r="837" spans="11:12" customFormat="1" ht="11.25">
      <c r="K837" s="25"/>
      <c r="L837" s="27"/>
    </row>
    <row r="838" spans="11:12" customFormat="1" ht="11.25">
      <c r="K838" s="25"/>
      <c r="L838" s="27"/>
    </row>
    <row r="839" spans="11:12" customFormat="1" ht="11.25">
      <c r="K839" s="25"/>
      <c r="L839" s="27"/>
    </row>
    <row r="840" spans="11:12" customFormat="1" ht="11.25">
      <c r="K840" s="25"/>
      <c r="L840" s="27"/>
    </row>
    <row r="841" spans="11:12" customFormat="1" ht="11.25">
      <c r="K841" s="25"/>
      <c r="L841" s="27"/>
    </row>
    <row r="842" spans="11:12" customFormat="1" ht="11.25">
      <c r="K842" s="25"/>
      <c r="L842" s="27"/>
    </row>
    <row r="843" spans="11:12" customFormat="1" ht="11.25">
      <c r="K843" s="25"/>
      <c r="L843" s="27"/>
    </row>
    <row r="844" spans="11:12" customFormat="1" ht="11.25">
      <c r="K844" s="25"/>
      <c r="L844" s="27"/>
    </row>
    <row r="845" spans="11:12" customFormat="1" ht="11.25">
      <c r="K845" s="25"/>
      <c r="L845" s="27"/>
    </row>
    <row r="846" spans="11:12" customFormat="1" ht="11.25">
      <c r="K846" s="25"/>
      <c r="L846" s="27"/>
    </row>
    <row r="847" spans="11:12" customFormat="1" ht="11.25">
      <c r="K847" s="25"/>
      <c r="L847" s="27"/>
    </row>
    <row r="848" spans="11:12" customFormat="1" ht="11.25">
      <c r="K848" s="25"/>
      <c r="L848" s="27"/>
    </row>
    <row r="849" spans="11:12" customFormat="1" ht="11.25">
      <c r="K849" s="25"/>
      <c r="L849" s="27"/>
    </row>
    <row r="850" spans="11:12" customFormat="1" ht="11.25">
      <c r="K850" s="25"/>
      <c r="L850" s="27"/>
    </row>
    <row r="851" spans="11:12" customFormat="1" ht="11.25">
      <c r="K851" s="25"/>
      <c r="L851" s="27"/>
    </row>
    <row r="852" spans="11:12" customFormat="1" ht="11.25">
      <c r="K852" s="25"/>
      <c r="L852" s="27"/>
    </row>
    <row r="853" spans="11:12" customFormat="1" ht="11.25">
      <c r="K853" s="25"/>
      <c r="L853" s="27"/>
    </row>
    <row r="854" spans="11:12" customFormat="1" ht="11.25">
      <c r="K854" s="25"/>
      <c r="L854" s="27"/>
    </row>
    <row r="855" spans="11:12" customFormat="1" ht="11.25">
      <c r="K855" s="25"/>
      <c r="L855" s="27"/>
    </row>
    <row r="856" spans="11:12" customFormat="1" ht="11.25">
      <c r="K856" s="25"/>
      <c r="L856" s="27"/>
    </row>
    <row r="857" spans="11:12" customFormat="1" ht="11.25">
      <c r="K857" s="25"/>
      <c r="L857" s="27"/>
    </row>
    <row r="858" spans="11:12" customFormat="1" ht="11.25">
      <c r="K858" s="25"/>
      <c r="L858" s="27"/>
    </row>
    <row r="859" spans="11:12" customFormat="1" ht="11.25">
      <c r="K859" s="25"/>
      <c r="L859" s="27"/>
    </row>
    <row r="860" spans="11:12" customFormat="1" ht="11.25">
      <c r="K860" s="25"/>
      <c r="L860" s="27"/>
    </row>
    <row r="861" spans="11:12" customFormat="1" ht="11.25">
      <c r="K861" s="25"/>
      <c r="L861" s="27"/>
    </row>
    <row r="862" spans="11:12" customFormat="1" ht="11.25">
      <c r="K862" s="25"/>
      <c r="L862" s="27"/>
    </row>
    <row r="863" spans="11:12" customFormat="1" ht="11.25">
      <c r="K863" s="25"/>
      <c r="L863" s="27"/>
    </row>
    <row r="864" spans="11:12" customFormat="1" ht="11.25">
      <c r="K864" s="25"/>
      <c r="L864" s="27"/>
    </row>
    <row r="865" spans="11:12" customFormat="1" ht="11.25">
      <c r="K865" s="25"/>
      <c r="L865" s="27"/>
    </row>
    <row r="866" spans="11:12" customFormat="1" ht="11.25">
      <c r="K866" s="25"/>
      <c r="L866" s="27"/>
    </row>
    <row r="867" spans="11:12" customFormat="1" ht="11.25">
      <c r="K867" s="25"/>
      <c r="L867" s="27"/>
    </row>
    <row r="868" spans="11:12" customFormat="1" ht="11.25">
      <c r="K868" s="25"/>
      <c r="L868" s="27"/>
    </row>
    <row r="869" spans="11:12" customFormat="1" ht="11.25">
      <c r="K869" s="25"/>
      <c r="L869" s="27"/>
    </row>
    <row r="870" spans="11:12" customFormat="1" ht="11.25">
      <c r="K870" s="25"/>
      <c r="L870" s="27"/>
    </row>
    <row r="871" spans="11:12" customFormat="1" ht="11.25">
      <c r="K871" s="25"/>
      <c r="L871" s="27"/>
    </row>
    <row r="872" spans="11:12" customFormat="1" ht="11.25">
      <c r="K872" s="25"/>
      <c r="L872" s="27"/>
    </row>
    <row r="873" spans="11:12" customFormat="1" ht="11.25">
      <c r="K873" s="25"/>
      <c r="L873" s="27"/>
    </row>
    <row r="874" spans="11:12" customFormat="1" ht="11.25">
      <c r="K874" s="25"/>
      <c r="L874" s="27"/>
    </row>
    <row r="875" spans="11:12" customFormat="1" ht="11.25">
      <c r="K875" s="25"/>
      <c r="L875" s="27"/>
    </row>
    <row r="876" spans="11:12" customFormat="1" ht="11.25">
      <c r="K876" s="25"/>
      <c r="L876" s="27"/>
    </row>
    <row r="877" spans="11:12" customFormat="1" ht="11.25">
      <c r="K877" s="25"/>
      <c r="L877" s="27"/>
    </row>
    <row r="878" spans="11:12" customFormat="1" ht="11.25">
      <c r="K878" s="25"/>
      <c r="L878" s="27"/>
    </row>
    <row r="879" spans="11:12" customFormat="1" ht="11.25">
      <c r="K879" s="25"/>
      <c r="L879" s="27"/>
    </row>
    <row r="880" spans="11:12" customFormat="1" ht="11.25">
      <c r="K880" s="25"/>
      <c r="L880" s="27"/>
    </row>
    <row r="881" spans="11:12" customFormat="1" ht="11.25">
      <c r="K881" s="25"/>
      <c r="L881" s="27"/>
    </row>
    <row r="882" spans="11:12" customFormat="1" ht="11.25">
      <c r="K882" s="25"/>
      <c r="L882" s="27"/>
    </row>
    <row r="883" spans="11:12" customFormat="1" ht="11.25">
      <c r="K883" s="25"/>
      <c r="L883" s="27"/>
    </row>
    <row r="884" spans="11:12" customFormat="1" ht="11.25">
      <c r="K884" s="25"/>
      <c r="L884" s="27"/>
    </row>
    <row r="885" spans="11:12" customFormat="1" ht="11.25">
      <c r="K885" s="25"/>
      <c r="L885" s="27"/>
    </row>
    <row r="886" spans="11:12" customFormat="1" ht="11.25">
      <c r="K886" s="25"/>
      <c r="L886" s="27"/>
    </row>
    <row r="887" spans="11:12" customFormat="1" ht="11.25">
      <c r="K887" s="25"/>
      <c r="L887" s="27"/>
    </row>
    <row r="888" spans="11:12" customFormat="1" ht="11.25">
      <c r="K888" s="25"/>
      <c r="L888" s="27"/>
    </row>
    <row r="889" spans="11:12" customFormat="1" ht="11.25">
      <c r="K889" s="25"/>
      <c r="L889" s="27"/>
    </row>
    <row r="890" spans="11:12" customFormat="1" ht="11.25">
      <c r="K890" s="25"/>
      <c r="L890" s="27"/>
    </row>
    <row r="891" spans="11:12" customFormat="1" ht="11.25">
      <c r="K891" s="25"/>
      <c r="L891" s="27"/>
    </row>
    <row r="892" spans="11:12" customFormat="1" ht="11.25">
      <c r="K892" s="25"/>
      <c r="L892" s="27"/>
    </row>
    <row r="893" spans="11:12" customFormat="1" ht="11.25">
      <c r="K893" s="25"/>
      <c r="L893" s="27"/>
    </row>
    <row r="894" spans="11:12" customFormat="1" ht="11.25">
      <c r="K894" s="25"/>
      <c r="L894" s="27"/>
    </row>
    <row r="895" spans="11:12" customFormat="1" ht="11.25">
      <c r="K895" s="25"/>
      <c r="L895" s="27"/>
    </row>
    <row r="896" spans="11:12" customFormat="1" ht="11.25">
      <c r="K896" s="25"/>
      <c r="L896" s="27"/>
    </row>
    <row r="897" spans="11:12" customFormat="1" ht="11.25">
      <c r="K897" s="25"/>
      <c r="L897" s="27"/>
    </row>
    <row r="898" spans="11:12" customFormat="1" ht="11.25">
      <c r="K898" s="25"/>
      <c r="L898" s="27"/>
    </row>
    <row r="899" spans="11:12" customFormat="1" ht="11.25">
      <c r="K899" s="25"/>
      <c r="L899" s="27"/>
    </row>
    <row r="900" spans="11:12" customFormat="1" ht="11.25">
      <c r="K900" s="25"/>
      <c r="L900" s="27"/>
    </row>
    <row r="901" spans="11:12" customFormat="1" ht="11.25">
      <c r="K901" s="25"/>
      <c r="L901" s="27"/>
    </row>
    <row r="902" spans="11:12" customFormat="1" ht="11.25">
      <c r="K902" s="25"/>
      <c r="L902" s="27"/>
    </row>
    <row r="903" spans="11:12" customFormat="1" ht="11.25">
      <c r="K903" s="25"/>
      <c r="L903" s="27"/>
    </row>
    <row r="904" spans="11:12" customFormat="1" ht="11.25">
      <c r="K904" s="25"/>
      <c r="L904" s="27"/>
    </row>
    <row r="905" spans="11:12" customFormat="1" ht="11.25">
      <c r="K905" s="25"/>
      <c r="L905" s="27"/>
    </row>
    <row r="906" spans="11:12" customFormat="1" ht="11.25">
      <c r="K906" s="25"/>
      <c r="L906" s="27"/>
    </row>
    <row r="907" spans="11:12" customFormat="1" ht="11.25">
      <c r="K907" s="25"/>
      <c r="L907" s="27"/>
    </row>
    <row r="908" spans="11:12" customFormat="1" ht="11.25">
      <c r="K908" s="25"/>
      <c r="L908" s="27"/>
    </row>
    <row r="909" spans="11:12" customFormat="1" ht="11.25">
      <c r="K909" s="25"/>
      <c r="L909" s="27"/>
    </row>
    <row r="910" spans="11:12" customFormat="1" ht="11.25">
      <c r="K910" s="25"/>
      <c r="L910" s="27"/>
    </row>
    <row r="911" spans="11:12" customFormat="1" ht="11.25">
      <c r="K911" s="25"/>
      <c r="L911" s="27"/>
    </row>
    <row r="912" spans="11:12" customFormat="1" ht="11.25">
      <c r="K912" s="25"/>
      <c r="L912" s="27"/>
    </row>
    <row r="913" spans="11:12" customFormat="1" ht="11.25">
      <c r="K913" s="25"/>
      <c r="L913" s="27"/>
    </row>
    <row r="914" spans="11:12" customFormat="1" ht="11.25">
      <c r="K914" s="25"/>
      <c r="L914" s="27"/>
    </row>
    <row r="915" spans="11:12" customFormat="1" ht="11.25">
      <c r="K915" s="25"/>
      <c r="L915" s="27"/>
    </row>
    <row r="916" spans="11:12" customFormat="1" ht="11.25">
      <c r="K916" s="25"/>
      <c r="L916" s="27"/>
    </row>
    <row r="917" spans="11:12" customFormat="1" ht="11.25">
      <c r="K917" s="25"/>
      <c r="L917" s="27"/>
    </row>
    <row r="918" spans="11:12" customFormat="1" ht="11.25">
      <c r="K918" s="25"/>
      <c r="L918" s="27"/>
    </row>
    <row r="919" spans="11:12" customFormat="1" ht="11.25">
      <c r="K919" s="25"/>
      <c r="L919" s="27"/>
    </row>
    <row r="920" spans="11:12" customFormat="1" ht="11.25">
      <c r="K920" s="25"/>
      <c r="L920" s="27"/>
    </row>
    <row r="921" spans="11:12" customFormat="1" ht="11.25">
      <c r="K921" s="25"/>
      <c r="L921" s="27"/>
    </row>
    <row r="922" spans="11:12" customFormat="1" ht="11.25">
      <c r="K922" s="25"/>
      <c r="L922" s="27"/>
    </row>
    <row r="923" spans="11:12" customFormat="1" ht="11.25">
      <c r="K923" s="25"/>
      <c r="L923" s="27"/>
    </row>
    <row r="924" spans="11:12" customFormat="1" ht="11.25">
      <c r="K924" s="25"/>
      <c r="L924" s="27"/>
    </row>
    <row r="925" spans="11:12" customFormat="1" ht="11.25">
      <c r="K925" s="25"/>
      <c r="L925" s="27"/>
    </row>
    <row r="926" spans="11:12" customFormat="1" ht="11.25">
      <c r="K926" s="25"/>
      <c r="L926" s="27"/>
    </row>
    <row r="927" spans="11:12" customFormat="1" ht="11.25">
      <c r="K927" s="25"/>
      <c r="L927" s="27"/>
    </row>
    <row r="928" spans="11:12" customFormat="1" ht="11.25">
      <c r="K928" s="25"/>
      <c r="L928" s="27"/>
    </row>
    <row r="929" spans="11:12" customFormat="1" ht="11.25">
      <c r="K929" s="25"/>
      <c r="L929" s="27"/>
    </row>
    <row r="930" spans="11:12" customFormat="1" ht="11.25">
      <c r="K930" s="25"/>
      <c r="L930" s="27"/>
    </row>
    <row r="931" spans="11:12" customFormat="1" ht="11.25">
      <c r="K931" s="25"/>
      <c r="L931" s="27"/>
    </row>
    <row r="932" spans="11:12" customFormat="1" ht="11.25">
      <c r="K932" s="25"/>
      <c r="L932" s="27"/>
    </row>
    <row r="933" spans="11:12" customFormat="1" ht="11.25">
      <c r="K933" s="25"/>
      <c r="L933" s="27"/>
    </row>
    <row r="934" spans="11:12" customFormat="1" ht="11.25">
      <c r="K934" s="25"/>
      <c r="L934" s="27"/>
    </row>
    <row r="935" spans="11:12" customFormat="1" ht="11.25">
      <c r="K935" s="25"/>
      <c r="L935" s="27"/>
    </row>
    <row r="936" spans="11:12" customFormat="1" ht="11.25">
      <c r="K936" s="25"/>
      <c r="L936" s="27"/>
    </row>
    <row r="937" spans="11:12" customFormat="1" ht="11.25">
      <c r="K937" s="25"/>
      <c r="L937" s="27"/>
    </row>
    <row r="938" spans="11:12" customFormat="1" ht="11.25">
      <c r="K938" s="25"/>
      <c r="L938" s="27"/>
    </row>
    <row r="939" spans="11:12" customFormat="1" ht="11.25">
      <c r="K939" s="25"/>
      <c r="L939" s="27"/>
    </row>
    <row r="940" spans="11:12" customFormat="1" ht="11.25">
      <c r="K940" s="25"/>
      <c r="L940" s="27"/>
    </row>
    <row r="941" spans="11:12" customFormat="1" ht="11.25">
      <c r="K941" s="25"/>
      <c r="L941" s="27"/>
    </row>
    <row r="942" spans="11:12" customFormat="1" ht="11.25">
      <c r="K942" s="25"/>
      <c r="L942" s="27"/>
    </row>
    <row r="943" spans="11:12" customFormat="1" ht="11.25">
      <c r="K943" s="25"/>
      <c r="L943" s="27"/>
    </row>
    <row r="944" spans="11:12" customFormat="1" ht="11.25">
      <c r="K944" s="25"/>
      <c r="L944" s="27"/>
    </row>
    <row r="945" spans="11:12" customFormat="1" ht="11.25">
      <c r="K945" s="25"/>
      <c r="L945" s="27"/>
    </row>
    <row r="946" spans="11:12" customFormat="1" ht="11.25">
      <c r="K946" s="25"/>
      <c r="L946" s="27"/>
    </row>
    <row r="947" spans="11:12" customFormat="1" ht="11.25">
      <c r="K947" s="25"/>
      <c r="L947" s="27"/>
    </row>
    <row r="948" spans="11:12" customFormat="1" ht="11.25">
      <c r="K948" s="25"/>
      <c r="L948" s="27"/>
    </row>
    <row r="949" spans="11:12" customFormat="1" ht="11.25">
      <c r="K949" s="25"/>
      <c r="L949" s="27"/>
    </row>
    <row r="950" spans="11:12" customFormat="1" ht="11.25">
      <c r="K950" s="25"/>
      <c r="L950" s="27"/>
    </row>
    <row r="951" spans="11:12" customFormat="1" ht="11.25">
      <c r="K951" s="25"/>
      <c r="L951" s="27"/>
    </row>
    <row r="952" spans="11:12" customFormat="1" ht="11.25">
      <c r="K952" s="25"/>
      <c r="L952" s="27"/>
    </row>
    <row r="953" spans="11:12" customFormat="1" ht="11.25">
      <c r="K953" s="25"/>
      <c r="L953" s="27"/>
    </row>
    <row r="954" spans="11:12" customFormat="1" ht="11.25">
      <c r="K954" s="25"/>
      <c r="L954" s="27"/>
    </row>
    <row r="955" spans="11:12" customFormat="1" ht="11.25">
      <c r="K955" s="25"/>
      <c r="L955" s="27"/>
    </row>
    <row r="956" spans="11:12" customFormat="1" ht="11.25">
      <c r="K956" s="25"/>
      <c r="L956" s="27"/>
    </row>
    <row r="957" spans="11:12" customFormat="1" ht="11.25">
      <c r="K957" s="25"/>
      <c r="L957" s="27"/>
    </row>
    <row r="958" spans="11:12" customFormat="1" ht="11.25">
      <c r="K958" s="25"/>
      <c r="L958" s="27"/>
    </row>
    <row r="959" spans="11:12" customFormat="1" ht="11.25">
      <c r="K959" s="25"/>
      <c r="L959" s="27"/>
    </row>
    <row r="960" spans="11:12" customFormat="1" ht="11.25">
      <c r="K960" s="25"/>
      <c r="L960" s="27"/>
    </row>
    <row r="961" spans="11:12" customFormat="1" ht="11.25">
      <c r="K961" s="25"/>
      <c r="L961" s="27"/>
    </row>
    <row r="962" spans="11:12" customFormat="1" ht="11.25">
      <c r="K962" s="25"/>
      <c r="L962" s="27"/>
    </row>
    <row r="963" spans="11:12" customFormat="1" ht="11.25">
      <c r="K963" s="25"/>
      <c r="L963" s="27"/>
    </row>
    <row r="964" spans="11:12" customFormat="1" ht="11.25">
      <c r="K964" s="25"/>
      <c r="L964" s="27"/>
    </row>
    <row r="965" spans="11:12" customFormat="1" ht="11.25">
      <c r="K965" s="25"/>
      <c r="L965" s="27"/>
    </row>
    <row r="966" spans="11:12" customFormat="1" ht="11.25">
      <c r="K966" s="25"/>
      <c r="L966" s="27"/>
    </row>
    <row r="967" spans="11:12" customFormat="1" ht="11.25">
      <c r="K967" s="25"/>
      <c r="L967" s="27"/>
    </row>
    <row r="968" spans="11:12" customFormat="1" ht="11.25">
      <c r="K968" s="25"/>
      <c r="L968" s="27"/>
    </row>
    <row r="969" spans="11:12" customFormat="1" ht="11.25">
      <c r="K969" s="25"/>
      <c r="L969" s="27"/>
    </row>
    <row r="970" spans="11:12" customFormat="1" ht="11.25">
      <c r="K970" s="25"/>
      <c r="L970" s="27"/>
    </row>
    <row r="971" spans="11:12" customFormat="1" ht="11.25">
      <c r="K971" s="25"/>
      <c r="L971" s="27"/>
    </row>
    <row r="972" spans="11:12" customFormat="1" ht="11.25">
      <c r="K972" s="25"/>
      <c r="L972" s="27"/>
    </row>
    <row r="973" spans="11:12" customFormat="1" ht="11.25">
      <c r="K973" s="25"/>
      <c r="L973" s="27"/>
    </row>
    <row r="974" spans="11:12" customFormat="1" ht="11.25">
      <c r="K974" s="25"/>
      <c r="L974" s="27"/>
    </row>
    <row r="975" spans="11:12" customFormat="1" ht="11.25">
      <c r="K975" s="25"/>
      <c r="L975" s="27"/>
    </row>
    <row r="976" spans="11:12" customFormat="1" ht="11.25">
      <c r="K976" s="25"/>
      <c r="L976" s="27"/>
    </row>
    <row r="977" spans="11:12" customFormat="1" ht="11.25">
      <c r="K977" s="25"/>
      <c r="L977" s="27"/>
    </row>
    <row r="978" spans="11:12" customFormat="1" ht="11.25">
      <c r="K978" s="25"/>
      <c r="L978" s="27"/>
    </row>
    <row r="979" spans="11:12" customFormat="1" ht="11.25">
      <c r="K979" s="25"/>
      <c r="L979" s="27"/>
    </row>
    <row r="980" spans="11:12" customFormat="1" ht="11.25">
      <c r="K980" s="25"/>
      <c r="L980" s="27"/>
    </row>
    <row r="981" spans="11:12" customFormat="1" ht="11.25">
      <c r="K981" s="25"/>
      <c r="L981" s="27"/>
    </row>
    <row r="982" spans="11:12" customFormat="1" ht="11.25">
      <c r="K982" s="25"/>
      <c r="L982" s="27"/>
    </row>
    <row r="983" spans="11:12" customFormat="1" ht="11.25">
      <c r="K983" s="25"/>
      <c r="L983" s="27"/>
    </row>
    <row r="984" spans="11:12" customFormat="1" ht="11.25">
      <c r="K984" s="25"/>
      <c r="L984" s="27"/>
    </row>
    <row r="985" spans="11:12" customFormat="1" ht="11.25">
      <c r="K985" s="25"/>
      <c r="L985" s="27"/>
    </row>
    <row r="986" spans="11:12" customFormat="1" ht="11.25">
      <c r="K986" s="25"/>
      <c r="L986" s="27"/>
    </row>
    <row r="987" spans="11:12" customFormat="1" ht="11.25">
      <c r="K987" s="25"/>
      <c r="L987" s="27"/>
    </row>
    <row r="988" spans="11:12" customFormat="1" ht="11.25">
      <c r="K988" s="25"/>
      <c r="L988" s="27"/>
    </row>
    <row r="989" spans="11:12" customFormat="1" ht="11.25">
      <c r="K989" s="25"/>
      <c r="L989" s="27"/>
    </row>
    <row r="990" spans="11:12" customFormat="1" ht="11.25">
      <c r="K990" s="25"/>
      <c r="L990" s="27"/>
    </row>
    <row r="991" spans="11:12" customFormat="1" ht="11.25">
      <c r="K991" s="25"/>
      <c r="L991" s="27"/>
    </row>
    <row r="992" spans="11:12" customFormat="1" ht="11.25">
      <c r="K992" s="25"/>
      <c r="L992" s="27"/>
    </row>
    <row r="993" spans="11:12" customFormat="1" ht="11.25">
      <c r="K993" s="25"/>
      <c r="L993" s="27"/>
    </row>
    <row r="994" spans="11:12" customFormat="1" ht="11.25">
      <c r="K994" s="25"/>
      <c r="L994" s="27"/>
    </row>
    <row r="995" spans="11:12" customFormat="1" ht="11.25">
      <c r="K995" s="25"/>
      <c r="L995" s="27"/>
    </row>
    <row r="996" spans="11:12" customFormat="1" ht="11.25">
      <c r="K996" s="25"/>
      <c r="L996" s="27"/>
    </row>
    <row r="997" spans="11:12" customFormat="1" ht="11.25">
      <c r="K997" s="25"/>
      <c r="L997" s="27"/>
    </row>
    <row r="998" spans="11:12" customFormat="1" ht="11.25">
      <c r="K998" s="25"/>
      <c r="L998" s="27"/>
    </row>
    <row r="999" spans="11:12" customFormat="1" ht="11.25">
      <c r="K999" s="25"/>
      <c r="L999" s="27"/>
    </row>
    <row r="1000" spans="11:12" customFormat="1" ht="11.25">
      <c r="K1000" s="25"/>
      <c r="L1000" s="27"/>
    </row>
    <row r="1001" spans="11:12" customFormat="1" ht="11.25">
      <c r="K1001" s="25"/>
      <c r="L1001" s="27"/>
    </row>
    <row r="1002" spans="11:12" customFormat="1" ht="11.25">
      <c r="K1002" s="25"/>
      <c r="L1002" s="27"/>
    </row>
    <row r="1003" spans="11:12" customFormat="1" ht="11.25">
      <c r="K1003" s="25"/>
      <c r="L1003" s="27"/>
    </row>
    <row r="1004" spans="11:12" customFormat="1" ht="11.25">
      <c r="K1004" s="25"/>
      <c r="L1004" s="27"/>
    </row>
    <row r="1005" spans="11:12" customFormat="1" ht="11.25">
      <c r="K1005" s="25"/>
      <c r="L1005" s="27"/>
    </row>
    <row r="1006" spans="11:12" customFormat="1" ht="11.25">
      <c r="K1006" s="25"/>
      <c r="L1006" s="27"/>
    </row>
    <row r="1007" spans="11:12" customFormat="1" ht="11.25">
      <c r="K1007" s="25"/>
      <c r="L1007" s="27"/>
    </row>
    <row r="1008" spans="11:12" customFormat="1" ht="11.25">
      <c r="K1008" s="25"/>
      <c r="L1008" s="27"/>
    </row>
    <row r="1009" spans="11:12" customFormat="1" ht="11.25">
      <c r="K1009" s="25"/>
      <c r="L1009" s="27"/>
    </row>
    <row r="1010" spans="11:12" customFormat="1" ht="11.25">
      <c r="K1010" s="25"/>
      <c r="L1010" s="27"/>
    </row>
    <row r="1011" spans="11:12" customFormat="1" ht="11.25">
      <c r="K1011" s="25"/>
      <c r="L1011" s="27"/>
    </row>
    <row r="1012" spans="11:12" customFormat="1" ht="11.25">
      <c r="K1012" s="25"/>
      <c r="L1012" s="27"/>
    </row>
    <row r="1013" spans="11:12" customFormat="1" ht="11.25">
      <c r="K1013" s="25"/>
      <c r="L1013" s="27"/>
    </row>
    <row r="1014" spans="11:12" customFormat="1" ht="11.25">
      <c r="K1014" s="25"/>
      <c r="L1014" s="27"/>
    </row>
    <row r="1015" spans="11:12" customFormat="1" ht="11.25">
      <c r="K1015" s="25"/>
      <c r="L1015" s="27"/>
    </row>
    <row r="1016" spans="11:12" customFormat="1" ht="11.25">
      <c r="K1016" s="25"/>
      <c r="L1016" s="27"/>
    </row>
    <row r="1017" spans="11:12" customFormat="1" ht="11.25">
      <c r="K1017" s="25"/>
      <c r="L1017" s="27"/>
    </row>
    <row r="1018" spans="11:12" customFormat="1" ht="11.25">
      <c r="K1018" s="25"/>
      <c r="L1018" s="27"/>
    </row>
    <row r="1019" spans="11:12" customFormat="1" ht="11.25">
      <c r="K1019" s="25"/>
      <c r="L1019" s="27"/>
    </row>
    <row r="1020" spans="11:12" customFormat="1" ht="11.25">
      <c r="K1020" s="25"/>
      <c r="L1020" s="27"/>
    </row>
    <row r="1021" spans="11:12" customFormat="1" ht="11.25">
      <c r="K1021" s="25"/>
      <c r="L1021" s="27"/>
    </row>
    <row r="1022" spans="11:12" customFormat="1" ht="11.25">
      <c r="K1022" s="25"/>
      <c r="L1022" s="27"/>
    </row>
    <row r="1023" spans="11:12" customFormat="1" ht="11.25">
      <c r="K1023" s="25"/>
      <c r="L1023" s="27"/>
    </row>
    <row r="1024" spans="11:12" customFormat="1" ht="11.25">
      <c r="K1024" s="25"/>
      <c r="L1024" s="27"/>
    </row>
    <row r="1025" spans="11:12" customFormat="1" ht="11.25">
      <c r="K1025" s="25"/>
      <c r="L1025" s="27"/>
    </row>
    <row r="1026" spans="11:12" customFormat="1" ht="11.25">
      <c r="K1026" s="25"/>
      <c r="L1026" s="27"/>
    </row>
    <row r="1027" spans="11:12" customFormat="1" ht="11.25">
      <c r="K1027" s="25"/>
      <c r="L1027" s="27"/>
    </row>
    <row r="1028" spans="11:12" customFormat="1" ht="11.25">
      <c r="K1028" s="25"/>
      <c r="L1028" s="27"/>
    </row>
    <row r="1029" spans="11:12" customFormat="1" ht="11.25">
      <c r="K1029" s="25"/>
      <c r="L1029" s="27"/>
    </row>
    <row r="1030" spans="11:12" customFormat="1" ht="11.25">
      <c r="K1030" s="25"/>
      <c r="L1030" s="27"/>
    </row>
    <row r="1031" spans="11:12" customFormat="1" ht="11.25">
      <c r="K1031" s="25"/>
      <c r="L1031" s="27"/>
    </row>
    <row r="1032" spans="11:12" customFormat="1" ht="11.25">
      <c r="K1032" s="25"/>
      <c r="L1032" s="27"/>
    </row>
    <row r="1033" spans="11:12" customFormat="1" ht="11.25">
      <c r="K1033" s="25"/>
      <c r="L1033" s="27"/>
    </row>
    <row r="1034" spans="11:12" customFormat="1" ht="11.25">
      <c r="K1034" s="25"/>
      <c r="L1034" s="27"/>
    </row>
    <row r="1035" spans="11:12" customFormat="1" ht="11.25">
      <c r="K1035" s="25"/>
      <c r="L1035" s="27"/>
    </row>
    <row r="1036" spans="11:12" customFormat="1" ht="11.25">
      <c r="K1036" s="25"/>
      <c r="L1036" s="27"/>
    </row>
    <row r="1037" spans="11:12" customFormat="1" ht="11.25">
      <c r="K1037" s="25"/>
      <c r="L1037" s="27"/>
    </row>
    <row r="1038" spans="11:12" customFormat="1" ht="11.25">
      <c r="K1038" s="25"/>
      <c r="L1038" s="27"/>
    </row>
    <row r="1039" spans="11:12" customFormat="1" ht="11.25">
      <c r="K1039" s="25"/>
      <c r="L1039" s="27"/>
    </row>
    <row r="1040" spans="11:12" customFormat="1" ht="11.25">
      <c r="K1040" s="25"/>
      <c r="L1040" s="27"/>
    </row>
    <row r="1041" spans="11:12" customFormat="1" ht="11.25">
      <c r="K1041" s="25"/>
      <c r="L1041" s="27"/>
    </row>
    <row r="1042" spans="11:12" customFormat="1" ht="11.25">
      <c r="K1042" s="25"/>
      <c r="L1042" s="27"/>
    </row>
    <row r="1043" spans="11:12" customFormat="1" ht="11.25">
      <c r="K1043" s="25"/>
      <c r="L1043" s="27"/>
    </row>
    <row r="1044" spans="11:12" customFormat="1" ht="11.25">
      <c r="K1044" s="25"/>
      <c r="L1044" s="27"/>
    </row>
    <row r="1045" spans="11:12" customFormat="1" ht="11.25">
      <c r="K1045" s="25"/>
      <c r="L1045" s="27"/>
    </row>
    <row r="1046" spans="11:12" customFormat="1" ht="11.25">
      <c r="K1046" s="25"/>
      <c r="L1046" s="27"/>
    </row>
    <row r="1047" spans="11:12" customFormat="1" ht="11.25">
      <c r="K1047" s="25"/>
      <c r="L1047" s="27"/>
    </row>
    <row r="1048" spans="11:12" customFormat="1" ht="11.25">
      <c r="K1048" s="25"/>
      <c r="L1048" s="27"/>
    </row>
    <row r="1049" spans="11:12" customFormat="1" ht="11.25">
      <c r="K1049" s="25"/>
      <c r="L1049" s="27"/>
    </row>
    <row r="1050" spans="11:12" customFormat="1" ht="11.25">
      <c r="K1050" s="25"/>
      <c r="L1050" s="27"/>
    </row>
    <row r="1051" spans="11:12" customFormat="1" ht="11.25">
      <c r="K1051" s="25"/>
      <c r="L1051" s="27"/>
    </row>
    <row r="1052" spans="11:12" customFormat="1" ht="11.25">
      <c r="K1052" s="25"/>
      <c r="L1052" s="27"/>
    </row>
    <row r="1053" spans="11:12" customFormat="1" ht="11.25">
      <c r="K1053" s="25"/>
      <c r="L1053" s="27"/>
    </row>
    <row r="1054" spans="11:12" customFormat="1" ht="11.25">
      <c r="K1054" s="25"/>
      <c r="L1054" s="27"/>
    </row>
    <row r="1055" spans="11:12" customFormat="1" ht="11.25">
      <c r="K1055" s="25"/>
      <c r="L1055" s="27"/>
    </row>
    <row r="1056" spans="11:12" customFormat="1" ht="11.25">
      <c r="K1056" s="25"/>
      <c r="L1056" s="27"/>
    </row>
    <row r="1057" spans="11:12" customFormat="1" ht="11.25">
      <c r="K1057" s="25"/>
      <c r="L1057" s="27"/>
    </row>
    <row r="1058" spans="11:12" customFormat="1" ht="11.25">
      <c r="K1058" s="25"/>
      <c r="L1058" s="27"/>
    </row>
    <row r="1059" spans="11:12" customFormat="1" ht="11.25">
      <c r="K1059" s="25"/>
      <c r="L1059" s="27"/>
    </row>
    <row r="1060" spans="11:12" customFormat="1" ht="11.25">
      <c r="K1060" s="25"/>
      <c r="L1060" s="27"/>
    </row>
    <row r="1061" spans="11:12" customFormat="1" ht="11.25">
      <c r="K1061" s="25"/>
      <c r="L1061" s="27"/>
    </row>
    <row r="1062" spans="11:12" customFormat="1" ht="11.25">
      <c r="K1062" s="25"/>
      <c r="L1062" s="27"/>
    </row>
    <row r="1063" spans="11:12" customFormat="1" ht="11.25">
      <c r="K1063" s="25"/>
      <c r="L1063" s="27"/>
    </row>
    <row r="1064" spans="11:12" customFormat="1" ht="11.25">
      <c r="K1064" s="25"/>
      <c r="L1064" s="27"/>
    </row>
    <row r="1065" spans="11:12" customFormat="1" ht="11.25">
      <c r="K1065" s="25"/>
      <c r="L1065" s="27"/>
    </row>
    <row r="1066" spans="11:12" customFormat="1" ht="11.25">
      <c r="K1066" s="25"/>
      <c r="L1066" s="27"/>
    </row>
    <row r="1067" spans="11:12" customFormat="1" ht="11.25">
      <c r="K1067" s="25"/>
      <c r="L1067" s="27"/>
    </row>
    <row r="1068" spans="11:12" customFormat="1" ht="11.25">
      <c r="K1068" s="25"/>
      <c r="L1068" s="27"/>
    </row>
    <row r="1069" spans="11:12" customFormat="1" ht="11.25">
      <c r="K1069" s="25"/>
      <c r="L1069" s="27"/>
    </row>
    <row r="1070" spans="11:12" customFormat="1" ht="11.25">
      <c r="K1070" s="25"/>
      <c r="L1070" s="27"/>
    </row>
    <row r="1071" spans="11:12" customFormat="1" ht="11.25">
      <c r="K1071" s="25"/>
      <c r="L1071" s="27"/>
    </row>
    <row r="1072" spans="11:12" customFormat="1" ht="11.25">
      <c r="K1072" s="25"/>
      <c r="L1072" s="27"/>
    </row>
    <row r="1073" spans="11:12" customFormat="1" ht="11.25">
      <c r="K1073" s="25"/>
      <c r="L1073" s="27"/>
    </row>
    <row r="1074" spans="11:12" customFormat="1" ht="11.25">
      <c r="K1074" s="25"/>
      <c r="L1074" s="27"/>
    </row>
    <row r="1075" spans="11:12" customFormat="1" ht="11.25">
      <c r="K1075" s="25"/>
      <c r="L1075" s="27"/>
    </row>
    <row r="1076" spans="11:12" customFormat="1" ht="11.25">
      <c r="K1076" s="25"/>
      <c r="L1076" s="27"/>
    </row>
    <row r="1077" spans="11:12" customFormat="1" ht="11.25">
      <c r="K1077" s="25"/>
      <c r="L1077" s="27"/>
    </row>
    <row r="1078" spans="11:12" customFormat="1" ht="11.25">
      <c r="K1078" s="25"/>
      <c r="L1078" s="27"/>
    </row>
    <row r="1079" spans="11:12" customFormat="1" ht="11.25">
      <c r="K1079" s="25"/>
      <c r="L1079" s="27"/>
    </row>
    <row r="1080" spans="11:12" customFormat="1" ht="11.25">
      <c r="K1080" s="25"/>
      <c r="L1080" s="27"/>
    </row>
    <row r="1081" spans="11:12" customFormat="1" ht="11.25">
      <c r="K1081" s="25"/>
      <c r="L1081" s="27"/>
    </row>
    <row r="1082" spans="11:12" customFormat="1" ht="11.25">
      <c r="K1082" s="25"/>
      <c r="L1082" s="27"/>
    </row>
    <row r="1083" spans="11:12" customFormat="1" ht="11.25">
      <c r="K1083" s="25"/>
      <c r="L1083" s="27"/>
    </row>
    <row r="1084" spans="11:12" customFormat="1" ht="11.25">
      <c r="K1084" s="25"/>
      <c r="L1084" s="27"/>
    </row>
    <row r="1085" spans="11:12" customFormat="1" ht="11.25">
      <c r="K1085" s="25"/>
      <c r="L1085" s="27"/>
    </row>
    <row r="1086" spans="11:12" customFormat="1" ht="11.25">
      <c r="K1086" s="25"/>
      <c r="L1086" s="27"/>
    </row>
    <row r="1087" spans="11:12" customFormat="1" ht="11.25">
      <c r="K1087" s="25"/>
      <c r="L1087" s="27"/>
    </row>
    <row r="1088" spans="11:12" customFormat="1" ht="11.25">
      <c r="K1088" s="25"/>
      <c r="L1088" s="27"/>
    </row>
    <row r="1089" spans="11:12" customFormat="1" ht="11.25">
      <c r="K1089" s="25"/>
      <c r="L1089" s="27"/>
    </row>
    <row r="1090" spans="11:12" customFormat="1" ht="11.25">
      <c r="K1090" s="25"/>
      <c r="L1090" s="27"/>
    </row>
    <row r="1091" spans="11:12" customFormat="1" ht="11.25">
      <c r="K1091" s="25"/>
      <c r="L1091" s="27"/>
    </row>
    <row r="1092" spans="11:12" customFormat="1" ht="11.25">
      <c r="K1092" s="25"/>
      <c r="L1092" s="27"/>
    </row>
    <row r="1093" spans="11:12" customFormat="1" ht="11.25">
      <c r="K1093" s="25"/>
      <c r="L1093" s="27"/>
    </row>
    <row r="1094" spans="11:12" customFormat="1" ht="11.25">
      <c r="K1094" s="25"/>
      <c r="L1094" s="27"/>
    </row>
    <row r="1095" spans="11:12" customFormat="1" ht="11.25">
      <c r="K1095" s="25"/>
      <c r="L1095" s="27"/>
    </row>
    <row r="1096" spans="11:12" customFormat="1" ht="11.25">
      <c r="K1096" s="25"/>
      <c r="L1096" s="27"/>
    </row>
    <row r="1097" spans="11:12" customFormat="1" ht="11.25">
      <c r="K1097" s="25"/>
      <c r="L1097" s="27"/>
    </row>
    <row r="1098" spans="11:12" customFormat="1" ht="11.25">
      <c r="K1098" s="25"/>
      <c r="L1098" s="27"/>
    </row>
    <row r="1099" spans="11:12" customFormat="1" ht="11.25">
      <c r="K1099" s="25"/>
      <c r="L1099" s="27"/>
    </row>
    <row r="1100" spans="11:12" customFormat="1" ht="11.25">
      <c r="K1100" s="25"/>
      <c r="L1100" s="27"/>
    </row>
    <row r="1101" spans="11:12" customFormat="1" ht="11.25">
      <c r="K1101" s="25"/>
      <c r="L1101" s="27"/>
    </row>
    <row r="1102" spans="11:12" customFormat="1" ht="11.25">
      <c r="K1102" s="25"/>
      <c r="L1102" s="27"/>
    </row>
    <row r="1103" spans="11:12" customFormat="1" ht="11.25">
      <c r="K1103" s="25"/>
      <c r="L1103" s="27"/>
    </row>
    <row r="1104" spans="11:12" customFormat="1" ht="11.25">
      <c r="K1104" s="25"/>
      <c r="L1104" s="27"/>
    </row>
    <row r="1105" spans="11:12" customFormat="1" ht="11.25">
      <c r="K1105" s="25"/>
      <c r="L1105" s="27"/>
    </row>
    <row r="1106" spans="11:12" customFormat="1" ht="11.25">
      <c r="K1106" s="25"/>
      <c r="L1106" s="27"/>
    </row>
    <row r="1107" spans="11:12" customFormat="1" ht="11.25">
      <c r="K1107" s="25"/>
      <c r="L1107" s="27"/>
    </row>
    <row r="1108" spans="11:12" customFormat="1" ht="11.25">
      <c r="K1108" s="25"/>
      <c r="L1108" s="27"/>
    </row>
    <row r="1109" spans="11:12" customFormat="1" ht="11.25">
      <c r="K1109" s="25"/>
      <c r="L1109" s="27"/>
    </row>
    <row r="1110" spans="11:12" customFormat="1" ht="11.25">
      <c r="K1110" s="25"/>
      <c r="L1110" s="27"/>
    </row>
    <row r="1111" spans="11:12" customFormat="1" ht="11.25">
      <c r="K1111" s="25"/>
      <c r="L1111" s="27"/>
    </row>
    <row r="1112" spans="11:12" customFormat="1" ht="11.25">
      <c r="K1112" s="25"/>
      <c r="L1112" s="27"/>
    </row>
    <row r="1113" spans="11:12" customFormat="1" ht="11.25">
      <c r="K1113" s="25"/>
      <c r="L1113" s="27"/>
    </row>
    <row r="1114" spans="11:12" customFormat="1" ht="11.25">
      <c r="K1114" s="25"/>
      <c r="L1114" s="27"/>
    </row>
    <row r="1115" spans="11:12" customFormat="1" ht="11.25">
      <c r="K1115" s="25"/>
      <c r="L1115" s="27"/>
    </row>
    <row r="1116" spans="11:12" customFormat="1" ht="11.25">
      <c r="K1116" s="25"/>
      <c r="L1116" s="27"/>
    </row>
    <row r="1117" spans="11:12" customFormat="1" ht="11.25">
      <c r="K1117" s="25"/>
      <c r="L1117" s="27"/>
    </row>
    <row r="1118" spans="11:12" customFormat="1" ht="11.25">
      <c r="K1118" s="25"/>
      <c r="L1118" s="27"/>
    </row>
    <row r="1119" spans="11:12" customFormat="1" ht="11.25">
      <c r="K1119" s="25"/>
      <c r="L1119" s="27"/>
    </row>
    <row r="1120" spans="11:12" customFormat="1" ht="11.25">
      <c r="K1120" s="25"/>
      <c r="L1120" s="27"/>
    </row>
    <row r="1121" spans="11:12" customFormat="1" ht="11.25">
      <c r="K1121" s="25"/>
      <c r="L1121" s="27"/>
    </row>
    <row r="1122" spans="11:12" customFormat="1" ht="11.25">
      <c r="K1122" s="25"/>
      <c r="L1122" s="27"/>
    </row>
    <row r="1123" spans="11:12" customFormat="1" ht="11.25">
      <c r="K1123" s="25"/>
      <c r="L1123" s="27"/>
    </row>
    <row r="1124" spans="11:12" customFormat="1" ht="11.25">
      <c r="K1124" s="25"/>
      <c r="L1124" s="27"/>
    </row>
    <row r="1125" spans="11:12" customFormat="1" ht="11.25">
      <c r="K1125" s="25"/>
      <c r="L1125" s="27"/>
    </row>
    <row r="1126" spans="11:12" customFormat="1" ht="11.25">
      <c r="K1126" s="25"/>
      <c r="L1126" s="27"/>
    </row>
    <row r="1127" spans="11:12" customFormat="1" ht="11.25">
      <c r="K1127" s="25"/>
      <c r="L1127" s="27"/>
    </row>
    <row r="1128" spans="11:12" customFormat="1" ht="11.25">
      <c r="K1128" s="25"/>
      <c r="L1128" s="27"/>
    </row>
    <row r="1129" spans="11:12" customFormat="1" ht="11.25">
      <c r="K1129" s="25"/>
      <c r="L1129" s="27"/>
    </row>
    <row r="1130" spans="11:12" customFormat="1" ht="11.25">
      <c r="K1130" s="25"/>
      <c r="L1130" s="27"/>
    </row>
    <row r="1131" spans="11:12" customFormat="1" ht="11.25">
      <c r="K1131" s="25"/>
      <c r="L1131" s="27"/>
    </row>
    <row r="1132" spans="11:12" customFormat="1" ht="11.25">
      <c r="K1132" s="25"/>
      <c r="L1132" s="27"/>
    </row>
    <row r="1133" spans="11:12" customFormat="1" ht="11.25">
      <c r="K1133" s="25"/>
      <c r="L1133" s="27"/>
    </row>
    <row r="1134" spans="11:12" customFormat="1" ht="11.25">
      <c r="K1134" s="25"/>
      <c r="L1134" s="27"/>
    </row>
    <row r="1135" spans="11:12" customFormat="1" ht="11.25">
      <c r="K1135" s="25"/>
      <c r="L1135" s="27"/>
    </row>
    <row r="1136" spans="11:12" customFormat="1" ht="11.25">
      <c r="K1136" s="25"/>
      <c r="L1136" s="27"/>
    </row>
    <row r="1137" spans="11:12" customFormat="1" ht="11.25">
      <c r="K1137" s="25"/>
      <c r="L1137" s="27"/>
    </row>
    <row r="1138" spans="11:12" customFormat="1" ht="11.25">
      <c r="K1138" s="25"/>
      <c r="L1138" s="27"/>
    </row>
    <row r="1139" spans="11:12" customFormat="1" ht="11.25">
      <c r="K1139" s="25"/>
      <c r="L1139" s="27"/>
    </row>
    <row r="1140" spans="11:12" customFormat="1" ht="11.25">
      <c r="K1140" s="25"/>
      <c r="L1140" s="27"/>
    </row>
    <row r="1141" spans="11:12" customFormat="1" ht="11.25">
      <c r="K1141" s="25"/>
      <c r="L1141" s="27"/>
    </row>
    <row r="1142" spans="11:12" customFormat="1" ht="11.25">
      <c r="K1142" s="25"/>
      <c r="L1142" s="27"/>
    </row>
    <row r="1143" spans="11:12" customFormat="1" ht="11.25">
      <c r="K1143" s="25"/>
      <c r="L1143" s="27"/>
    </row>
    <row r="1144" spans="11:12" customFormat="1" ht="11.25">
      <c r="K1144" s="25"/>
      <c r="L1144" s="27"/>
    </row>
    <row r="1145" spans="11:12" customFormat="1" ht="11.25">
      <c r="K1145" s="25"/>
      <c r="L1145" s="27"/>
    </row>
    <row r="1146" spans="11:12" customFormat="1" ht="11.25">
      <c r="K1146" s="25"/>
      <c r="L1146" s="27"/>
    </row>
    <row r="1147" spans="11:12" customFormat="1" ht="11.25">
      <c r="K1147" s="25"/>
      <c r="L1147" s="27"/>
    </row>
    <row r="1148" spans="11:12" customFormat="1" ht="11.25">
      <c r="K1148" s="25"/>
      <c r="L1148" s="27"/>
    </row>
    <row r="1149" spans="11:12" customFormat="1" ht="11.25">
      <c r="K1149" s="25"/>
      <c r="L1149" s="27"/>
    </row>
    <row r="1150" spans="11:12" customFormat="1" ht="11.25">
      <c r="K1150" s="25"/>
      <c r="L1150" s="27"/>
    </row>
    <row r="1151" spans="11:12" customFormat="1" ht="11.25">
      <c r="K1151" s="25"/>
      <c r="L1151" s="27"/>
    </row>
    <row r="1152" spans="11:12" customFormat="1" ht="11.25">
      <c r="K1152" s="25"/>
      <c r="L1152" s="27"/>
    </row>
    <row r="1153" spans="11:12" customFormat="1" ht="11.25">
      <c r="K1153" s="25"/>
      <c r="L1153" s="27"/>
    </row>
    <row r="1154" spans="11:12" customFormat="1" ht="11.25">
      <c r="K1154" s="25"/>
      <c r="L1154" s="27"/>
    </row>
    <row r="1155" spans="11:12" customFormat="1" ht="11.25">
      <c r="K1155" s="25"/>
      <c r="L1155" s="27"/>
    </row>
    <row r="1156" spans="11:12" customFormat="1" ht="11.25">
      <c r="K1156" s="25"/>
      <c r="L1156" s="27"/>
    </row>
    <row r="1157" spans="11:12" customFormat="1" ht="11.25">
      <c r="K1157" s="25"/>
      <c r="L1157" s="27"/>
    </row>
    <row r="1158" spans="11:12" customFormat="1" ht="11.25">
      <c r="K1158" s="25"/>
      <c r="L1158" s="27"/>
    </row>
    <row r="1159" spans="11:12" customFormat="1" ht="11.25">
      <c r="K1159" s="25"/>
      <c r="L1159" s="27"/>
    </row>
    <row r="1160" spans="11:12" customFormat="1" ht="11.25">
      <c r="K1160" s="25"/>
      <c r="L1160" s="27"/>
    </row>
    <row r="1161" spans="11:12" customFormat="1" ht="11.25">
      <c r="K1161" s="25"/>
      <c r="L1161" s="27"/>
    </row>
    <row r="1162" spans="11:12" customFormat="1" ht="11.25">
      <c r="K1162" s="25"/>
      <c r="L1162" s="27"/>
    </row>
    <row r="1163" spans="11:12" customFormat="1" ht="11.25">
      <c r="K1163" s="25"/>
      <c r="L1163" s="27"/>
    </row>
    <row r="1164" spans="11:12" customFormat="1" ht="11.25">
      <c r="K1164" s="25"/>
      <c r="L1164" s="27"/>
    </row>
    <row r="1165" spans="11:12" customFormat="1" ht="11.25">
      <c r="K1165" s="25"/>
      <c r="L1165" s="27"/>
    </row>
    <row r="1166" spans="11:12" customFormat="1" ht="11.25">
      <c r="K1166" s="25"/>
      <c r="L1166" s="27"/>
    </row>
    <row r="1167" spans="11:12" customFormat="1" ht="11.25">
      <c r="K1167" s="25"/>
      <c r="L1167" s="27"/>
    </row>
    <row r="1168" spans="11:12" customFormat="1" ht="11.25">
      <c r="K1168" s="25"/>
      <c r="L1168" s="27"/>
    </row>
    <row r="1169" spans="11:12" customFormat="1" ht="11.25">
      <c r="K1169" s="25"/>
      <c r="L1169" s="27"/>
    </row>
    <row r="1170" spans="11:12" customFormat="1" ht="11.25">
      <c r="K1170" s="25"/>
      <c r="L1170" s="27"/>
    </row>
    <row r="1171" spans="11:12" customFormat="1" ht="11.25">
      <c r="K1171" s="25"/>
      <c r="L1171" s="27"/>
    </row>
    <row r="1172" spans="11:12" customFormat="1" ht="11.25">
      <c r="K1172" s="25"/>
      <c r="L1172" s="27"/>
    </row>
    <row r="1173" spans="11:12" customFormat="1" ht="11.25">
      <c r="K1173" s="25"/>
      <c r="L1173" s="27"/>
    </row>
    <row r="1174" spans="11:12" customFormat="1" ht="11.25">
      <c r="K1174" s="25"/>
      <c r="L1174" s="27"/>
    </row>
    <row r="1175" spans="11:12" customFormat="1" ht="11.25">
      <c r="K1175" s="25"/>
      <c r="L1175" s="27"/>
    </row>
    <row r="1176" spans="11:12" customFormat="1" ht="11.25">
      <c r="K1176" s="25"/>
      <c r="L1176" s="27"/>
    </row>
    <row r="1177" spans="11:12" customFormat="1" ht="11.25">
      <c r="K1177" s="25"/>
      <c r="L1177" s="27"/>
    </row>
    <row r="1178" spans="11:12" customFormat="1" ht="11.25">
      <c r="K1178" s="25"/>
      <c r="L1178" s="27"/>
    </row>
    <row r="1179" spans="11:12" customFormat="1" ht="11.25">
      <c r="K1179" s="25"/>
      <c r="L1179" s="27"/>
    </row>
    <row r="1180" spans="11:12" customFormat="1" ht="11.25">
      <c r="K1180" s="25"/>
      <c r="L1180" s="27"/>
    </row>
    <row r="1181" spans="11:12" customFormat="1" ht="11.25">
      <c r="K1181" s="25"/>
      <c r="L1181" s="27"/>
    </row>
    <row r="1182" spans="11:12" customFormat="1" ht="11.25">
      <c r="K1182" s="25"/>
      <c r="L1182" s="27"/>
    </row>
    <row r="1183" spans="11:12" customFormat="1" ht="11.25">
      <c r="K1183" s="25"/>
      <c r="L1183" s="27"/>
    </row>
    <row r="1184" spans="11:12" customFormat="1" ht="11.25">
      <c r="K1184" s="25"/>
      <c r="L1184" s="27"/>
    </row>
    <row r="1185" spans="11:12" customFormat="1" ht="11.25">
      <c r="K1185" s="25"/>
      <c r="L1185" s="27"/>
    </row>
    <row r="1186" spans="11:12" customFormat="1" ht="11.25">
      <c r="K1186" s="25"/>
      <c r="L1186" s="27"/>
    </row>
    <row r="1187" spans="11:12" customFormat="1" ht="11.25">
      <c r="K1187" s="25"/>
      <c r="L1187" s="27"/>
    </row>
    <row r="1188" spans="11:12" customFormat="1" ht="11.25">
      <c r="K1188" s="25"/>
      <c r="L1188" s="27"/>
    </row>
    <row r="1189" spans="11:12" customFormat="1" ht="11.25">
      <c r="K1189" s="25"/>
      <c r="L1189" s="27"/>
    </row>
    <row r="1190" spans="11:12" customFormat="1" ht="11.25">
      <c r="K1190" s="25"/>
      <c r="L1190" s="27"/>
    </row>
    <row r="1191" spans="11:12" customFormat="1" ht="11.25">
      <c r="K1191" s="25"/>
      <c r="L1191" s="27"/>
    </row>
    <row r="1192" spans="11:12" customFormat="1" ht="11.25">
      <c r="K1192" s="25"/>
      <c r="L1192" s="27"/>
    </row>
    <row r="1193" spans="11:12" customFormat="1" ht="11.25">
      <c r="K1193" s="25"/>
      <c r="L1193" s="27"/>
    </row>
    <row r="1194" spans="11:12" customFormat="1" ht="11.25">
      <c r="K1194" s="25"/>
      <c r="L1194" s="27"/>
    </row>
    <row r="1195" spans="11:12" customFormat="1" ht="11.25">
      <c r="K1195" s="25"/>
      <c r="L1195" s="27"/>
    </row>
    <row r="1196" spans="11:12" customFormat="1" ht="11.25">
      <c r="K1196" s="25"/>
      <c r="L1196" s="27"/>
    </row>
    <row r="1197" spans="11:12" customFormat="1" ht="11.25">
      <c r="K1197" s="25"/>
      <c r="L1197" s="27"/>
    </row>
    <row r="1198" spans="11:12" customFormat="1" ht="11.25">
      <c r="K1198" s="25"/>
      <c r="L1198" s="27"/>
    </row>
    <row r="1199" spans="11:12" customFormat="1" ht="11.25">
      <c r="K1199" s="25"/>
      <c r="L1199" s="27"/>
    </row>
    <row r="1200" spans="11:12" customFormat="1" ht="11.25">
      <c r="K1200" s="25"/>
      <c r="L1200" s="27"/>
    </row>
    <row r="1201" spans="11:12" customFormat="1" ht="11.25">
      <c r="K1201" s="25"/>
      <c r="L1201" s="27"/>
    </row>
    <row r="1202" spans="11:12" customFormat="1" ht="11.25">
      <c r="K1202" s="25"/>
      <c r="L1202" s="27"/>
    </row>
    <row r="1203" spans="11:12" customFormat="1" ht="11.25">
      <c r="K1203" s="25"/>
      <c r="L1203" s="27"/>
    </row>
    <row r="1204" spans="11:12" customFormat="1" ht="11.25">
      <c r="K1204" s="25"/>
      <c r="L1204" s="27"/>
    </row>
    <row r="1205" spans="11:12" customFormat="1" ht="11.25">
      <c r="K1205" s="25"/>
      <c r="L1205" s="27"/>
    </row>
    <row r="1206" spans="11:12" customFormat="1" ht="11.25">
      <c r="K1206" s="25"/>
      <c r="L1206" s="27"/>
    </row>
    <row r="1207" spans="11:12" customFormat="1" ht="11.25">
      <c r="K1207" s="25"/>
      <c r="L1207" s="27"/>
    </row>
    <row r="1208" spans="11:12" customFormat="1" ht="11.25">
      <c r="K1208" s="25"/>
      <c r="L1208" s="27"/>
    </row>
    <row r="1209" spans="11:12" customFormat="1" ht="11.25">
      <c r="K1209" s="25"/>
      <c r="L1209" s="27"/>
    </row>
    <row r="1210" spans="11:12" customFormat="1" ht="11.25">
      <c r="K1210" s="25"/>
      <c r="L1210" s="27"/>
    </row>
    <row r="1211" spans="11:12" customFormat="1" ht="11.25">
      <c r="K1211" s="25"/>
      <c r="L1211" s="27"/>
    </row>
    <row r="1212" spans="11:12" customFormat="1" ht="11.25">
      <c r="K1212" s="25"/>
      <c r="L1212" s="27"/>
    </row>
    <row r="1213" spans="11:12" customFormat="1" ht="11.25">
      <c r="K1213" s="25"/>
      <c r="L1213" s="27"/>
    </row>
    <row r="1214" spans="11:12" customFormat="1" ht="11.25">
      <c r="K1214" s="25"/>
      <c r="L1214" s="27"/>
    </row>
    <row r="1215" spans="11:12" customFormat="1" ht="11.25">
      <c r="K1215" s="25"/>
      <c r="L1215" s="27"/>
    </row>
    <row r="1216" spans="11:12" customFormat="1" ht="11.25">
      <c r="K1216" s="25"/>
      <c r="L1216" s="27"/>
    </row>
    <row r="1217" spans="11:12" customFormat="1" ht="11.25">
      <c r="K1217" s="25"/>
      <c r="L1217" s="27"/>
    </row>
    <row r="1218" spans="11:12" customFormat="1" ht="11.25">
      <c r="K1218" s="25"/>
      <c r="L1218" s="27"/>
    </row>
    <row r="1219" spans="11:12" customFormat="1" ht="11.25">
      <c r="K1219" s="25"/>
      <c r="L1219" s="27"/>
    </row>
    <row r="1220" spans="11:12" customFormat="1" ht="11.25">
      <c r="K1220" s="25"/>
      <c r="L1220" s="27"/>
    </row>
    <row r="1221" spans="11:12" customFormat="1" ht="11.25">
      <c r="K1221" s="25"/>
      <c r="L1221" s="27"/>
    </row>
    <row r="1222" spans="11:12" customFormat="1" ht="11.25">
      <c r="K1222" s="25"/>
      <c r="L1222" s="27"/>
    </row>
    <row r="1223" spans="11:12" customFormat="1" ht="11.25">
      <c r="K1223" s="25"/>
      <c r="L1223" s="27"/>
    </row>
    <row r="1224" spans="11:12" customFormat="1" ht="11.25">
      <c r="K1224" s="25"/>
      <c r="L1224" s="27"/>
    </row>
    <row r="1225" spans="11:12" customFormat="1" ht="11.25">
      <c r="K1225" s="25"/>
      <c r="L1225" s="27"/>
    </row>
    <row r="1226" spans="11:12" customFormat="1" ht="11.25">
      <c r="K1226" s="25"/>
      <c r="L1226" s="27"/>
    </row>
    <row r="1227" spans="11:12" customFormat="1" ht="11.25">
      <c r="K1227" s="25"/>
      <c r="L1227" s="27"/>
    </row>
    <row r="1228" spans="11:12" customFormat="1" ht="11.25">
      <c r="K1228" s="25"/>
      <c r="L1228" s="27"/>
    </row>
    <row r="1229" spans="11:12" customFormat="1" ht="11.25">
      <c r="K1229" s="25"/>
      <c r="L1229" s="27"/>
    </row>
    <row r="1230" spans="11:12" customFormat="1" ht="11.25">
      <c r="K1230" s="25"/>
      <c r="L1230" s="27"/>
    </row>
    <row r="1231" spans="11:12" customFormat="1" ht="11.25">
      <c r="K1231" s="25"/>
      <c r="L1231" s="27"/>
    </row>
    <row r="1232" spans="11:12" customFormat="1" ht="11.25">
      <c r="K1232" s="25"/>
      <c r="L1232" s="27"/>
    </row>
    <row r="1233" spans="11:12" customFormat="1" ht="11.25">
      <c r="K1233" s="25"/>
      <c r="L1233" s="27"/>
    </row>
    <row r="1234" spans="11:12" customFormat="1" ht="11.25">
      <c r="K1234" s="25"/>
      <c r="L1234" s="27"/>
    </row>
    <row r="1235" spans="11:12" customFormat="1" ht="11.25">
      <c r="K1235" s="25"/>
      <c r="L1235" s="27"/>
    </row>
    <row r="1236" spans="11:12" customFormat="1" ht="11.25">
      <c r="K1236" s="25"/>
      <c r="L1236" s="27"/>
    </row>
    <row r="1237" spans="11:12" customFormat="1" ht="11.25">
      <c r="K1237" s="25"/>
      <c r="L1237" s="27"/>
    </row>
    <row r="1238" spans="11:12" customFormat="1" ht="11.25">
      <c r="K1238" s="25"/>
      <c r="L1238" s="27"/>
    </row>
    <row r="1239" spans="11:12" customFormat="1" ht="11.25">
      <c r="K1239" s="25"/>
      <c r="L1239" s="27"/>
    </row>
    <row r="1240" spans="11:12" customFormat="1" ht="11.25">
      <c r="K1240" s="25"/>
      <c r="L1240" s="27"/>
    </row>
    <row r="1241" spans="11:12" customFormat="1" ht="11.25">
      <c r="K1241" s="25"/>
      <c r="L1241" s="27"/>
    </row>
    <row r="1242" spans="11:12" customFormat="1" ht="11.25">
      <c r="K1242" s="25"/>
      <c r="L1242" s="27"/>
    </row>
    <row r="1243" spans="11:12" customFormat="1" ht="11.25">
      <c r="K1243" s="25"/>
      <c r="L1243" s="27"/>
    </row>
    <row r="1244" spans="11:12" customFormat="1" ht="11.25">
      <c r="K1244" s="25"/>
      <c r="L1244" s="27"/>
    </row>
    <row r="1245" spans="11:12" customFormat="1" ht="11.25">
      <c r="K1245" s="25"/>
      <c r="L1245" s="27"/>
    </row>
    <row r="1246" spans="11:12" customFormat="1" ht="11.25">
      <c r="K1246" s="25"/>
      <c r="L1246" s="27"/>
    </row>
    <row r="1247" spans="11:12" customFormat="1" ht="11.25">
      <c r="K1247" s="25"/>
      <c r="L1247" s="27"/>
    </row>
    <row r="1248" spans="11:12" customFormat="1" ht="11.25">
      <c r="K1248" s="25"/>
      <c r="L1248" s="27"/>
    </row>
    <row r="1249" spans="11:12" customFormat="1" ht="11.25">
      <c r="K1249" s="25"/>
      <c r="L1249" s="27"/>
    </row>
    <row r="1250" spans="11:12" customFormat="1" ht="11.25">
      <c r="K1250" s="25"/>
      <c r="L1250" s="27"/>
    </row>
    <row r="1251" spans="11:12" customFormat="1" ht="11.25">
      <c r="K1251" s="25"/>
      <c r="L1251" s="27"/>
    </row>
    <row r="1252" spans="11:12" customFormat="1" ht="11.25">
      <c r="K1252" s="25"/>
      <c r="L1252" s="27"/>
    </row>
    <row r="1253" spans="11:12" customFormat="1" ht="11.25">
      <c r="K1253" s="25"/>
      <c r="L1253" s="27"/>
    </row>
    <row r="1254" spans="11:12" customFormat="1" ht="11.25">
      <c r="K1254" s="25"/>
      <c r="L1254" s="27"/>
    </row>
    <row r="1255" spans="11:12" customFormat="1" ht="11.25">
      <c r="K1255" s="25"/>
      <c r="L1255" s="27"/>
    </row>
    <row r="1256" spans="11:12" customFormat="1" ht="11.25">
      <c r="K1256" s="25"/>
      <c r="L1256" s="27"/>
    </row>
    <row r="1257" spans="11:12" customFormat="1" ht="11.25">
      <c r="K1257" s="25"/>
      <c r="L1257" s="27"/>
    </row>
    <row r="1258" spans="11:12" customFormat="1" ht="11.25">
      <c r="K1258" s="25"/>
      <c r="L1258" s="27"/>
    </row>
    <row r="1259" spans="11:12" customFormat="1" ht="11.25">
      <c r="K1259" s="25"/>
      <c r="L1259" s="27"/>
    </row>
    <row r="1260" spans="11:12" customFormat="1" ht="11.25">
      <c r="K1260" s="25"/>
      <c r="L1260" s="27"/>
    </row>
    <row r="1261" spans="11:12" customFormat="1" ht="11.25">
      <c r="K1261" s="25"/>
      <c r="L1261" s="27"/>
    </row>
    <row r="1262" spans="11:12" customFormat="1" ht="11.25">
      <c r="K1262" s="25"/>
      <c r="L1262" s="27"/>
    </row>
    <row r="1263" spans="11:12" customFormat="1" ht="11.25">
      <c r="K1263" s="25"/>
      <c r="L1263" s="27"/>
    </row>
    <row r="1264" spans="11:12" customFormat="1" ht="11.25">
      <c r="K1264" s="25"/>
      <c r="L1264" s="27"/>
    </row>
    <row r="1265" spans="11:12" customFormat="1" ht="11.25">
      <c r="K1265" s="25"/>
      <c r="L1265" s="27"/>
    </row>
    <row r="1266" spans="11:12" customFormat="1" ht="11.25">
      <c r="K1266" s="25"/>
      <c r="L1266" s="27"/>
    </row>
    <row r="1267" spans="11:12" customFormat="1" ht="11.25">
      <c r="K1267" s="25"/>
      <c r="L1267" s="27"/>
    </row>
    <row r="1268" spans="11:12" customFormat="1" ht="11.25">
      <c r="K1268" s="25"/>
      <c r="L1268" s="27"/>
    </row>
    <row r="1269" spans="11:12" customFormat="1" ht="11.25">
      <c r="K1269" s="25"/>
      <c r="L1269" s="27"/>
    </row>
    <row r="1270" spans="11:12" customFormat="1" ht="11.25">
      <c r="K1270" s="25"/>
      <c r="L1270" s="27"/>
    </row>
    <row r="1271" spans="11:12" customFormat="1" ht="11.25">
      <c r="K1271" s="25"/>
      <c r="L1271" s="27"/>
    </row>
    <row r="1272" spans="11:12" customFormat="1" ht="11.25">
      <c r="K1272" s="25"/>
      <c r="L1272" s="27"/>
    </row>
    <row r="1273" spans="11:12" customFormat="1" ht="11.25">
      <c r="K1273" s="25"/>
      <c r="L1273" s="27"/>
    </row>
    <row r="1274" spans="11:12" customFormat="1" ht="11.25">
      <c r="K1274" s="25"/>
      <c r="L1274" s="27"/>
    </row>
    <row r="1275" spans="11:12" customFormat="1" ht="11.25">
      <c r="K1275" s="25"/>
      <c r="L1275" s="27"/>
    </row>
    <row r="1276" spans="11:12" customFormat="1" ht="11.25">
      <c r="K1276" s="25"/>
      <c r="L1276" s="27"/>
    </row>
    <row r="1277" spans="11:12" customFormat="1" ht="11.25">
      <c r="K1277" s="25"/>
      <c r="L1277" s="27"/>
    </row>
    <row r="1278" spans="11:12" customFormat="1" ht="11.25">
      <c r="K1278" s="25"/>
      <c r="L1278" s="27"/>
    </row>
    <row r="1279" spans="11:12" customFormat="1" ht="11.25">
      <c r="K1279" s="25"/>
      <c r="L1279" s="27"/>
    </row>
    <row r="1280" spans="11:12" customFormat="1" ht="11.25">
      <c r="K1280" s="25"/>
      <c r="L1280" s="27"/>
    </row>
    <row r="1281" spans="11:12" customFormat="1" ht="11.25">
      <c r="K1281" s="25"/>
      <c r="L1281" s="27"/>
    </row>
    <row r="1282" spans="11:12" customFormat="1" ht="11.25">
      <c r="K1282" s="25"/>
      <c r="L1282" s="27"/>
    </row>
    <row r="1283" spans="11:12" customFormat="1" ht="11.25">
      <c r="K1283" s="25"/>
      <c r="L1283" s="27"/>
    </row>
    <row r="1284" spans="11:12" customFormat="1" ht="11.25">
      <c r="K1284" s="25"/>
      <c r="L1284" s="27"/>
    </row>
    <row r="1285" spans="11:12" customFormat="1" ht="11.25">
      <c r="K1285" s="25"/>
      <c r="L1285" s="27"/>
    </row>
    <row r="1286" spans="11:12" customFormat="1" ht="11.25">
      <c r="K1286" s="25"/>
      <c r="L1286" s="27"/>
    </row>
    <row r="1287" spans="11:12" customFormat="1" ht="11.25">
      <c r="K1287" s="25"/>
      <c r="L1287" s="27"/>
    </row>
    <row r="1288" spans="11:12" customFormat="1" ht="11.25">
      <c r="K1288" s="25"/>
      <c r="L1288" s="27"/>
    </row>
    <row r="1289" spans="11:12" customFormat="1" ht="11.25">
      <c r="K1289" s="25"/>
      <c r="L1289" s="27"/>
    </row>
    <row r="1290" spans="11:12" customFormat="1" ht="11.25">
      <c r="K1290" s="25"/>
      <c r="L1290" s="27"/>
    </row>
    <row r="1291" spans="11:12" customFormat="1" ht="11.25">
      <c r="K1291" s="25"/>
      <c r="L1291" s="27"/>
    </row>
    <row r="1292" spans="11:12" customFormat="1" ht="11.25">
      <c r="K1292" s="25"/>
      <c r="L1292" s="27"/>
    </row>
    <row r="1293" spans="11:12" customFormat="1" ht="11.25">
      <c r="K1293" s="25"/>
      <c r="L1293" s="27"/>
    </row>
    <row r="1294" spans="11:12" customFormat="1" ht="11.25">
      <c r="K1294" s="25"/>
      <c r="L1294" s="27"/>
    </row>
    <row r="1295" spans="11:12" customFormat="1" ht="11.25">
      <c r="K1295" s="25"/>
      <c r="L1295" s="27"/>
    </row>
    <row r="1296" spans="11:12" customFormat="1" ht="11.25">
      <c r="K1296" s="25"/>
      <c r="L1296" s="27"/>
    </row>
    <row r="1297" spans="11:12" customFormat="1" ht="11.25">
      <c r="K1297" s="25"/>
      <c r="L1297" s="27"/>
    </row>
    <row r="1298" spans="11:12" customFormat="1" ht="11.25">
      <c r="K1298" s="25"/>
      <c r="L1298" s="27"/>
    </row>
    <row r="1299" spans="11:12" customFormat="1" ht="11.25">
      <c r="K1299" s="25"/>
      <c r="L1299" s="27"/>
    </row>
    <row r="1300" spans="11:12" customFormat="1" ht="11.25">
      <c r="K1300" s="25"/>
      <c r="L1300" s="27"/>
    </row>
    <row r="1301" spans="11:12" customFormat="1" ht="11.25">
      <c r="K1301" s="25"/>
      <c r="L1301" s="27"/>
    </row>
    <row r="1302" spans="11:12" customFormat="1" ht="11.25">
      <c r="K1302" s="25"/>
      <c r="L1302" s="27"/>
    </row>
    <row r="1303" spans="11:12" customFormat="1" ht="11.25">
      <c r="K1303" s="25"/>
      <c r="L1303" s="27"/>
    </row>
    <row r="1304" spans="11:12" customFormat="1" ht="11.25">
      <c r="K1304" s="25"/>
      <c r="L1304" s="27"/>
    </row>
    <row r="1305" spans="11:12" customFormat="1" ht="11.25">
      <c r="K1305" s="25"/>
      <c r="L1305" s="27"/>
    </row>
    <row r="1306" spans="11:12" customFormat="1" ht="11.25">
      <c r="K1306" s="25"/>
      <c r="L1306" s="27"/>
    </row>
    <row r="1307" spans="11:12" customFormat="1" ht="11.25">
      <c r="K1307" s="25"/>
      <c r="L1307" s="27"/>
    </row>
    <row r="1308" spans="11:12" customFormat="1" ht="11.25">
      <c r="K1308" s="25"/>
      <c r="L1308" s="27"/>
    </row>
    <row r="1309" spans="11:12" customFormat="1" ht="11.25">
      <c r="K1309" s="25"/>
      <c r="L1309" s="27"/>
    </row>
    <row r="1310" spans="11:12" customFormat="1" ht="11.25">
      <c r="K1310" s="25"/>
      <c r="L1310" s="27"/>
    </row>
    <row r="1311" spans="11:12" customFormat="1" ht="11.25">
      <c r="K1311" s="25"/>
      <c r="L1311" s="27"/>
    </row>
    <row r="1312" spans="11:12" customFormat="1" ht="11.25">
      <c r="K1312" s="25"/>
      <c r="L1312" s="27"/>
    </row>
    <row r="1313" spans="11:12" customFormat="1" ht="11.25">
      <c r="K1313" s="25"/>
      <c r="L1313" s="27"/>
    </row>
    <row r="1314" spans="11:12" customFormat="1" ht="11.25">
      <c r="K1314" s="25"/>
      <c r="L1314" s="27"/>
    </row>
    <row r="1315" spans="11:12" customFormat="1" ht="11.25">
      <c r="K1315" s="25"/>
      <c r="L1315" s="27"/>
    </row>
    <row r="1316" spans="11:12" customFormat="1" ht="11.25">
      <c r="K1316" s="25"/>
      <c r="L1316" s="27"/>
    </row>
    <row r="1317" spans="11:12" customFormat="1" ht="11.25">
      <c r="K1317" s="25"/>
      <c r="L1317" s="27"/>
    </row>
    <row r="1318" spans="11:12" customFormat="1" ht="11.25">
      <c r="K1318" s="25"/>
      <c r="L1318" s="27"/>
    </row>
    <row r="1319" spans="11:12" customFormat="1" ht="11.25">
      <c r="K1319" s="25"/>
      <c r="L1319" s="27"/>
    </row>
    <row r="1320" spans="11:12" customFormat="1" ht="11.25">
      <c r="K1320" s="25"/>
      <c r="L1320" s="27"/>
    </row>
    <row r="1321" spans="11:12" customFormat="1" ht="11.25">
      <c r="K1321" s="25"/>
      <c r="L1321" s="27"/>
    </row>
    <row r="1322" spans="11:12" customFormat="1" ht="11.25">
      <c r="K1322" s="25"/>
      <c r="L1322" s="27"/>
    </row>
    <row r="1323" spans="11:12" customFormat="1" ht="11.25">
      <c r="K1323" s="25"/>
      <c r="L1323" s="27"/>
    </row>
    <row r="1324" spans="11:12" customFormat="1" ht="11.25">
      <c r="K1324" s="25"/>
      <c r="L1324" s="27"/>
    </row>
    <row r="1325" spans="11:12" customFormat="1" ht="11.25">
      <c r="K1325" s="25"/>
      <c r="L1325" s="27"/>
    </row>
    <row r="1326" spans="11:12" customFormat="1" ht="11.25">
      <c r="K1326" s="25"/>
      <c r="L1326" s="27"/>
    </row>
    <row r="1327" spans="11:12" customFormat="1" ht="11.25">
      <c r="K1327" s="25"/>
      <c r="L1327" s="27"/>
    </row>
    <row r="1328" spans="11:12" customFormat="1" ht="11.25">
      <c r="K1328" s="25"/>
      <c r="L1328" s="27"/>
    </row>
    <row r="1329" spans="11:12" customFormat="1" ht="11.25">
      <c r="K1329" s="25"/>
      <c r="L1329" s="27"/>
    </row>
    <row r="1330" spans="11:12" customFormat="1" ht="11.25">
      <c r="K1330" s="25"/>
      <c r="L1330" s="27"/>
    </row>
    <row r="1331" spans="11:12" customFormat="1" ht="11.25">
      <c r="K1331" s="25"/>
      <c r="L1331" s="27"/>
    </row>
    <row r="1332" spans="11:12" customFormat="1" ht="11.25">
      <c r="K1332" s="25"/>
      <c r="L1332" s="27"/>
    </row>
    <row r="1333" spans="11:12" customFormat="1" ht="11.25">
      <c r="K1333" s="25"/>
      <c r="L1333" s="27"/>
    </row>
    <row r="1334" spans="11:12" customFormat="1" ht="11.25">
      <c r="K1334" s="25"/>
      <c r="L1334" s="27"/>
    </row>
    <row r="1335" spans="11:12" customFormat="1" ht="11.25">
      <c r="K1335" s="25"/>
      <c r="L1335" s="27"/>
    </row>
    <row r="1336" spans="11:12" customFormat="1" ht="11.25">
      <c r="K1336" s="25"/>
      <c r="L1336" s="27"/>
    </row>
    <row r="1337" spans="11:12" customFormat="1" ht="11.25">
      <c r="K1337" s="25"/>
      <c r="L1337" s="27"/>
    </row>
    <row r="1338" spans="11:12" customFormat="1" ht="11.25">
      <c r="K1338" s="25"/>
      <c r="L1338" s="27"/>
    </row>
    <row r="1339" spans="11:12" customFormat="1" ht="11.25">
      <c r="K1339" s="25"/>
      <c r="L1339" s="27"/>
    </row>
    <row r="1340" spans="11:12" customFormat="1" ht="11.25">
      <c r="K1340" s="25"/>
      <c r="L1340" s="27"/>
    </row>
    <row r="1341" spans="11:12" customFormat="1" ht="11.25">
      <c r="K1341" s="25"/>
      <c r="L1341" s="27"/>
    </row>
    <row r="1342" spans="11:12" customFormat="1" ht="11.25">
      <c r="K1342" s="25"/>
      <c r="L1342" s="27"/>
    </row>
    <row r="1343" spans="11:12" customFormat="1" ht="11.25">
      <c r="K1343" s="25"/>
      <c r="L1343" s="27"/>
    </row>
    <row r="1344" spans="11:12" customFormat="1" ht="11.25">
      <c r="K1344" s="25"/>
      <c r="L1344" s="27"/>
    </row>
    <row r="1345" spans="11:12" customFormat="1" ht="11.25">
      <c r="K1345" s="25"/>
      <c r="L1345" s="27"/>
    </row>
    <row r="1346" spans="11:12" customFormat="1" ht="11.25">
      <c r="K1346" s="25"/>
      <c r="L1346" s="27"/>
    </row>
    <row r="1347" spans="11:12" customFormat="1" ht="11.25">
      <c r="K1347" s="25"/>
      <c r="L1347" s="27"/>
    </row>
    <row r="1348" spans="11:12" customFormat="1" ht="11.25">
      <c r="K1348" s="25"/>
      <c r="L1348" s="27"/>
    </row>
    <row r="1349" spans="11:12" customFormat="1" ht="11.25">
      <c r="K1349" s="25"/>
      <c r="L1349" s="27"/>
    </row>
    <row r="1350" spans="11:12" customFormat="1" ht="11.25">
      <c r="K1350" s="25"/>
      <c r="L1350" s="27"/>
    </row>
    <row r="1351" spans="11:12" customFormat="1" ht="11.25">
      <c r="K1351" s="25"/>
      <c r="L1351" s="27"/>
    </row>
    <row r="1352" spans="11:12" customFormat="1" ht="11.25">
      <c r="K1352" s="25"/>
      <c r="L1352" s="27"/>
    </row>
    <row r="1353" spans="11:12" customFormat="1" ht="11.25">
      <c r="K1353" s="25"/>
      <c r="L1353" s="27"/>
    </row>
    <row r="1354" spans="11:12" customFormat="1" ht="11.25">
      <c r="K1354" s="25"/>
      <c r="L1354" s="27"/>
    </row>
    <row r="1355" spans="11:12" customFormat="1" ht="11.25">
      <c r="K1355" s="25"/>
      <c r="L1355" s="27"/>
    </row>
    <row r="1356" spans="11:12" customFormat="1" ht="11.25">
      <c r="K1356" s="25"/>
      <c r="L1356" s="27"/>
    </row>
    <row r="1357" spans="11:12" customFormat="1" ht="11.25">
      <c r="K1357" s="25"/>
      <c r="L1357" s="27"/>
    </row>
    <row r="1358" spans="11:12" customFormat="1" ht="11.25">
      <c r="K1358" s="25"/>
      <c r="L1358" s="27"/>
    </row>
    <row r="1359" spans="11:12" customFormat="1" ht="11.25">
      <c r="K1359" s="25"/>
      <c r="L1359" s="27"/>
    </row>
    <row r="1360" spans="11:12" customFormat="1" ht="11.25">
      <c r="K1360" s="25"/>
      <c r="L1360" s="27"/>
    </row>
    <row r="1361" spans="11:12" customFormat="1" ht="11.25">
      <c r="K1361" s="25"/>
      <c r="L1361" s="27"/>
    </row>
    <row r="1362" spans="11:12" customFormat="1" ht="11.25">
      <c r="K1362" s="25"/>
      <c r="L1362" s="27"/>
    </row>
    <row r="1363" spans="11:12" customFormat="1" ht="11.25">
      <c r="K1363" s="25"/>
      <c r="L1363" s="27"/>
    </row>
    <row r="1364" spans="11:12" customFormat="1" ht="11.25">
      <c r="K1364" s="25"/>
      <c r="L1364" s="27"/>
    </row>
    <row r="1365" spans="11:12" customFormat="1" ht="11.25">
      <c r="K1365" s="25"/>
      <c r="L1365" s="27"/>
    </row>
    <row r="1366" spans="11:12" customFormat="1" ht="11.25">
      <c r="K1366" s="25"/>
      <c r="L1366" s="27"/>
    </row>
    <row r="1367" spans="11:12" customFormat="1" ht="11.25">
      <c r="K1367" s="25"/>
      <c r="L1367" s="27"/>
    </row>
    <row r="1368" spans="11:12" customFormat="1" ht="11.25">
      <c r="K1368" s="25"/>
      <c r="L1368" s="27"/>
    </row>
    <row r="1369" spans="11:12" customFormat="1" ht="11.25">
      <c r="K1369" s="25"/>
      <c r="L1369" s="27"/>
    </row>
    <row r="1370" spans="11:12" customFormat="1" ht="11.25">
      <c r="K1370" s="25"/>
      <c r="L1370" s="27"/>
    </row>
    <row r="1371" spans="11:12" customFormat="1" ht="11.25">
      <c r="K1371" s="25"/>
      <c r="L1371" s="27"/>
    </row>
    <row r="1372" spans="11:12" customFormat="1" ht="11.25">
      <c r="K1372" s="25"/>
      <c r="L1372" s="27"/>
    </row>
    <row r="1373" spans="11:12" customFormat="1" ht="11.25">
      <c r="K1373" s="25"/>
      <c r="L1373" s="27"/>
    </row>
    <row r="1374" spans="11:12" customFormat="1" ht="11.25">
      <c r="K1374" s="25"/>
      <c r="L1374" s="27"/>
    </row>
    <row r="1375" spans="11:12" customFormat="1" ht="11.25">
      <c r="K1375" s="25"/>
      <c r="L1375" s="27"/>
    </row>
    <row r="1376" spans="11:12" customFormat="1" ht="11.25">
      <c r="K1376" s="25"/>
      <c r="L1376" s="27"/>
    </row>
    <row r="1377" spans="11:12" customFormat="1" ht="11.25">
      <c r="K1377" s="25"/>
      <c r="L1377" s="27"/>
    </row>
    <row r="1378" spans="11:12" customFormat="1" ht="11.25">
      <c r="K1378" s="25"/>
      <c r="L1378" s="27"/>
    </row>
    <row r="1379" spans="11:12" customFormat="1" ht="11.25">
      <c r="K1379" s="25"/>
      <c r="L1379" s="27"/>
    </row>
    <row r="1380" spans="11:12" customFormat="1" ht="11.25">
      <c r="K1380" s="25"/>
      <c r="L1380" s="27"/>
    </row>
    <row r="1381" spans="11:12" customFormat="1" ht="11.25">
      <c r="K1381" s="25"/>
      <c r="L1381" s="27"/>
    </row>
    <row r="1382" spans="11:12" customFormat="1" ht="11.25">
      <c r="K1382" s="25"/>
      <c r="L1382" s="27"/>
    </row>
    <row r="1383" spans="11:12" customFormat="1" ht="11.25">
      <c r="K1383" s="25"/>
      <c r="L1383" s="27"/>
    </row>
    <row r="1384" spans="11:12" customFormat="1" ht="11.25">
      <c r="K1384" s="25"/>
      <c r="L1384" s="27"/>
    </row>
    <row r="1385" spans="11:12" customFormat="1" ht="11.25">
      <c r="K1385" s="25"/>
      <c r="L1385" s="27"/>
    </row>
    <row r="1386" spans="11:12" customFormat="1" ht="11.25">
      <c r="K1386" s="25"/>
      <c r="L1386" s="27"/>
    </row>
    <row r="1387" spans="11:12" customFormat="1" ht="11.25">
      <c r="K1387" s="25"/>
      <c r="L1387" s="27"/>
    </row>
    <row r="1388" spans="11:12" customFormat="1" ht="11.25">
      <c r="K1388" s="25"/>
      <c r="L1388" s="27"/>
    </row>
    <row r="1389" spans="11:12" customFormat="1" ht="11.25">
      <c r="K1389" s="25"/>
      <c r="L1389" s="27"/>
    </row>
    <row r="1390" spans="11:12" customFormat="1" ht="11.25">
      <c r="K1390" s="25"/>
      <c r="L1390" s="27"/>
    </row>
    <row r="1391" spans="11:12" customFormat="1" ht="11.25">
      <c r="K1391" s="25"/>
      <c r="L1391" s="27"/>
    </row>
    <row r="1392" spans="11:12" customFormat="1" ht="11.25">
      <c r="K1392" s="25"/>
      <c r="L1392" s="27"/>
    </row>
    <row r="1393" spans="11:12" customFormat="1" ht="11.25">
      <c r="K1393" s="25"/>
      <c r="L1393" s="27"/>
    </row>
    <row r="1394" spans="11:12" customFormat="1" ht="11.25">
      <c r="K1394" s="25"/>
      <c r="L1394" s="27"/>
    </row>
    <row r="1395" spans="11:12" customFormat="1" ht="11.25">
      <c r="K1395" s="25"/>
      <c r="L1395" s="27"/>
    </row>
    <row r="1396" spans="11:12" customFormat="1" ht="11.25">
      <c r="K1396" s="25"/>
      <c r="L1396" s="27"/>
    </row>
    <row r="1397" spans="11:12" customFormat="1" ht="11.25">
      <c r="K1397" s="25"/>
      <c r="L1397" s="27"/>
    </row>
    <row r="1398" spans="11:12" customFormat="1" ht="11.25">
      <c r="K1398" s="25"/>
      <c r="L1398" s="27"/>
    </row>
    <row r="1399" spans="11:12" customFormat="1" ht="11.25">
      <c r="K1399" s="25"/>
      <c r="L1399" s="27"/>
    </row>
    <row r="1400" spans="11:12" customFormat="1" ht="11.25">
      <c r="K1400" s="25"/>
      <c r="L1400" s="27"/>
    </row>
    <row r="1401" spans="11:12" customFormat="1" ht="11.25">
      <c r="K1401" s="25"/>
      <c r="L1401" s="27"/>
    </row>
    <row r="1402" spans="11:12" customFormat="1" ht="11.25">
      <c r="K1402" s="25"/>
      <c r="L1402" s="27"/>
    </row>
    <row r="1403" spans="11:12" customFormat="1" ht="11.25">
      <c r="K1403" s="25"/>
      <c r="L1403" s="27"/>
    </row>
    <row r="1404" spans="11:12" customFormat="1" ht="11.25">
      <c r="K1404" s="25"/>
      <c r="L1404" s="27"/>
    </row>
    <row r="1405" spans="11:12" customFormat="1" ht="11.25">
      <c r="K1405" s="25"/>
      <c r="L1405" s="27"/>
    </row>
    <row r="1406" spans="11:12" customFormat="1" ht="11.25">
      <c r="K1406" s="25"/>
      <c r="L1406" s="27"/>
    </row>
    <row r="1407" spans="11:12" customFormat="1" ht="11.25">
      <c r="K1407" s="25"/>
      <c r="L1407" s="27"/>
    </row>
    <row r="1408" spans="11:12" customFormat="1" ht="11.25">
      <c r="K1408" s="25"/>
      <c r="L1408" s="27"/>
    </row>
    <row r="1409" spans="11:12" customFormat="1" ht="11.25">
      <c r="K1409" s="25"/>
      <c r="L1409" s="27"/>
    </row>
    <row r="1410" spans="11:12" customFormat="1" ht="11.25">
      <c r="K1410" s="25"/>
      <c r="L1410" s="27"/>
    </row>
    <row r="1411" spans="11:12" customFormat="1" ht="11.25">
      <c r="K1411" s="25"/>
      <c r="L1411" s="27"/>
    </row>
    <row r="1412" spans="11:12" customFormat="1" ht="11.25">
      <c r="K1412" s="25"/>
      <c r="L1412" s="27"/>
    </row>
    <row r="1413" spans="11:12" customFormat="1" ht="11.25">
      <c r="K1413" s="25"/>
      <c r="L1413" s="27"/>
    </row>
    <row r="1414" spans="11:12" customFormat="1" ht="11.25">
      <c r="K1414" s="25"/>
      <c r="L1414" s="27"/>
    </row>
    <row r="1415" spans="11:12" customFormat="1" ht="11.25">
      <c r="K1415" s="25"/>
      <c r="L1415" s="27"/>
    </row>
    <row r="1416" spans="11:12" customFormat="1" ht="11.25">
      <c r="K1416" s="25"/>
      <c r="L1416" s="27"/>
    </row>
    <row r="1417" spans="11:12" customFormat="1" ht="11.25">
      <c r="K1417" s="25"/>
      <c r="L1417" s="27"/>
    </row>
    <row r="1418" spans="11:12" customFormat="1" ht="11.25">
      <c r="K1418" s="25"/>
      <c r="L1418" s="27"/>
    </row>
    <row r="1419" spans="11:12" customFormat="1" ht="11.25">
      <c r="K1419" s="25"/>
      <c r="L1419" s="27"/>
    </row>
    <row r="1420" spans="11:12" customFormat="1" ht="11.25">
      <c r="K1420" s="25"/>
      <c r="L1420" s="27"/>
    </row>
    <row r="1421" spans="11:12" customFormat="1" ht="11.25">
      <c r="K1421" s="25"/>
      <c r="L1421" s="27"/>
    </row>
    <row r="1422" spans="11:12" customFormat="1" ht="11.25">
      <c r="K1422" s="25"/>
      <c r="L1422" s="27"/>
    </row>
    <row r="1423" spans="11:12" customFormat="1" ht="11.25">
      <c r="K1423" s="25"/>
      <c r="L1423" s="27"/>
    </row>
    <row r="1424" spans="11:12" customFormat="1" ht="11.25">
      <c r="K1424" s="25"/>
      <c r="L1424" s="27"/>
    </row>
    <row r="1425" spans="11:12" customFormat="1" ht="11.25">
      <c r="K1425" s="25"/>
      <c r="L1425" s="27"/>
    </row>
    <row r="1426" spans="11:12" customFormat="1" ht="11.25">
      <c r="K1426" s="25"/>
      <c r="L1426" s="27"/>
    </row>
    <row r="1427" spans="11:12" customFormat="1" ht="11.25">
      <c r="K1427" s="25"/>
      <c r="L1427" s="27"/>
    </row>
    <row r="1428" spans="11:12" customFormat="1" ht="11.25">
      <c r="K1428" s="25"/>
      <c r="L1428" s="27"/>
    </row>
    <row r="1429" spans="11:12" customFormat="1" ht="11.25">
      <c r="K1429" s="25"/>
      <c r="L1429" s="27"/>
    </row>
    <row r="1430" spans="11:12" customFormat="1" ht="11.25">
      <c r="K1430" s="25"/>
      <c r="L1430" s="27"/>
    </row>
    <row r="1431" spans="11:12" customFormat="1" ht="11.25">
      <c r="K1431" s="25"/>
      <c r="L1431" s="27"/>
    </row>
    <row r="1432" spans="11:12" customFormat="1" ht="11.25">
      <c r="K1432" s="25"/>
      <c r="L1432" s="27"/>
    </row>
    <row r="1433" spans="11:12" customFormat="1" ht="11.25">
      <c r="K1433" s="25"/>
      <c r="L1433" s="27"/>
    </row>
    <row r="1434" spans="11:12" customFormat="1" ht="11.25">
      <c r="K1434" s="25"/>
      <c r="L1434" s="27"/>
    </row>
    <row r="1435" spans="11:12" customFormat="1" ht="11.25">
      <c r="K1435" s="25"/>
      <c r="L1435" s="27"/>
    </row>
    <row r="1436" spans="11:12" customFormat="1" ht="11.25">
      <c r="K1436" s="25"/>
      <c r="L1436" s="27"/>
    </row>
    <row r="1437" spans="11:12" customFormat="1" ht="11.25">
      <c r="K1437" s="25"/>
      <c r="L1437" s="27"/>
    </row>
    <row r="1438" spans="11:12" customFormat="1" ht="11.25">
      <c r="K1438" s="25"/>
      <c r="L1438" s="27"/>
    </row>
    <row r="1439" spans="11:12" customFormat="1" ht="11.25">
      <c r="K1439" s="25"/>
      <c r="L1439" s="27"/>
    </row>
    <row r="1440" spans="11:12" customFormat="1" ht="11.25">
      <c r="K1440" s="25"/>
      <c r="L1440" s="27"/>
    </row>
    <row r="1441" spans="11:12" customFormat="1" ht="11.25">
      <c r="K1441" s="25"/>
      <c r="L1441" s="27"/>
    </row>
    <row r="1442" spans="11:12" customFormat="1" ht="11.25">
      <c r="K1442" s="25"/>
      <c r="L1442" s="27"/>
    </row>
    <row r="1443" spans="11:12" customFormat="1" ht="11.25">
      <c r="K1443" s="25"/>
      <c r="L1443" s="27"/>
    </row>
    <row r="1444" spans="11:12" customFormat="1" ht="11.25">
      <c r="K1444" s="25"/>
      <c r="L1444" s="27"/>
    </row>
    <row r="1445" spans="11:12" customFormat="1" ht="11.25">
      <c r="K1445" s="25"/>
      <c r="L1445" s="27"/>
    </row>
    <row r="1446" spans="11:12" customFormat="1" ht="11.25">
      <c r="K1446" s="25"/>
      <c r="L1446" s="27"/>
    </row>
    <row r="1447" spans="11:12" customFormat="1" ht="11.25">
      <c r="K1447" s="25"/>
      <c r="L1447" s="27"/>
    </row>
    <row r="1448" spans="11:12" customFormat="1" ht="11.25">
      <c r="K1448" s="25"/>
      <c r="L1448" s="27"/>
    </row>
    <row r="1449" spans="11:12" customFormat="1" ht="11.25">
      <c r="K1449" s="25"/>
      <c r="L1449" s="27"/>
    </row>
    <row r="1450" spans="11:12" customFormat="1" ht="11.25">
      <c r="K1450" s="25"/>
      <c r="L1450" s="27"/>
    </row>
    <row r="1451" spans="11:12" customFormat="1" ht="11.25">
      <c r="K1451" s="25"/>
      <c r="L1451" s="27"/>
    </row>
    <row r="1452" spans="11:12" customFormat="1" ht="11.25">
      <c r="K1452" s="25"/>
      <c r="L1452" s="27"/>
    </row>
    <row r="1453" spans="11:12" customFormat="1" ht="11.25">
      <c r="K1453" s="25"/>
      <c r="L1453" s="27"/>
    </row>
    <row r="1454" spans="11:12" customFormat="1" ht="11.25">
      <c r="K1454" s="25"/>
      <c r="L1454" s="27"/>
    </row>
    <row r="1455" spans="11:12" customFormat="1" ht="11.25">
      <c r="K1455" s="25"/>
      <c r="L1455" s="27"/>
    </row>
    <row r="1456" spans="11:12" customFormat="1" ht="11.25">
      <c r="K1456" s="25"/>
      <c r="L1456" s="27"/>
    </row>
    <row r="1457" spans="11:12" customFormat="1" ht="11.25">
      <c r="K1457" s="25"/>
      <c r="L1457" s="27"/>
    </row>
    <row r="1458" spans="11:12" customFormat="1" ht="11.25">
      <c r="K1458" s="25"/>
      <c r="L1458" s="27"/>
    </row>
    <row r="1459" spans="11:12" customFormat="1" ht="11.25">
      <c r="K1459" s="25"/>
      <c r="L1459" s="27"/>
    </row>
    <row r="1460" spans="11:12" customFormat="1" ht="11.25">
      <c r="K1460" s="25"/>
      <c r="L1460" s="27"/>
    </row>
    <row r="1461" spans="11:12" customFormat="1" ht="11.25">
      <c r="K1461" s="25"/>
      <c r="L1461" s="27"/>
    </row>
    <row r="1462" spans="11:12" customFormat="1" ht="11.25">
      <c r="K1462" s="25"/>
      <c r="L1462" s="27"/>
    </row>
    <row r="1463" spans="11:12" customFormat="1" ht="11.25">
      <c r="K1463" s="25"/>
      <c r="L1463" s="27"/>
    </row>
    <row r="1464" spans="11:12" customFormat="1" ht="11.25">
      <c r="K1464" s="25"/>
      <c r="L1464" s="27"/>
    </row>
    <row r="1465" spans="11:12" customFormat="1" ht="11.25">
      <c r="K1465" s="25"/>
      <c r="L1465" s="27"/>
    </row>
    <row r="1466" spans="11:12" customFormat="1" ht="11.25">
      <c r="K1466" s="25"/>
      <c r="L1466" s="27"/>
    </row>
    <row r="1467" spans="11:12" customFormat="1" ht="11.25">
      <c r="K1467" s="25"/>
      <c r="L1467" s="27"/>
    </row>
    <row r="1468" spans="11:12" customFormat="1" ht="11.25">
      <c r="K1468" s="25"/>
      <c r="L1468" s="27"/>
    </row>
    <row r="1469" spans="11:12" customFormat="1" ht="11.25">
      <c r="K1469" s="25"/>
      <c r="L1469" s="27"/>
    </row>
    <row r="1470" spans="11:12" customFormat="1" ht="11.25">
      <c r="K1470" s="25"/>
      <c r="L1470" s="27"/>
    </row>
    <row r="1471" spans="11:12" customFormat="1" ht="11.25">
      <c r="K1471" s="25"/>
      <c r="L1471" s="27"/>
    </row>
    <row r="1472" spans="11:12" customFormat="1" ht="11.25">
      <c r="K1472" s="25"/>
      <c r="L1472" s="27"/>
    </row>
    <row r="1473" spans="11:12" customFormat="1" ht="11.25">
      <c r="K1473" s="25"/>
      <c r="L1473" s="27"/>
    </row>
    <row r="1474" spans="11:12" customFormat="1" ht="11.25">
      <c r="K1474" s="25"/>
      <c r="L1474" s="27"/>
    </row>
    <row r="1475" spans="11:12" customFormat="1" ht="11.25">
      <c r="K1475" s="25"/>
      <c r="L1475" s="27"/>
    </row>
    <row r="1476" spans="11:12" customFormat="1" ht="11.25">
      <c r="K1476" s="25"/>
      <c r="L1476" s="27"/>
    </row>
    <row r="1477" spans="11:12" customFormat="1" ht="11.25">
      <c r="K1477" s="25"/>
      <c r="L1477" s="27"/>
    </row>
    <row r="1478" spans="11:12" customFormat="1" ht="11.25">
      <c r="K1478" s="25"/>
      <c r="L1478" s="27"/>
    </row>
    <row r="1479" spans="11:12" customFormat="1" ht="11.25">
      <c r="K1479" s="25"/>
      <c r="L1479" s="27"/>
    </row>
    <row r="1480" spans="11:12" customFormat="1" ht="11.25">
      <c r="K1480" s="25"/>
      <c r="L1480" s="27"/>
    </row>
    <row r="1481" spans="11:12" customFormat="1" ht="11.25">
      <c r="K1481" s="25"/>
      <c r="L1481" s="27"/>
    </row>
    <row r="1482" spans="11:12" customFormat="1" ht="11.25">
      <c r="K1482" s="25"/>
      <c r="L1482" s="27"/>
    </row>
    <row r="1483" spans="11:12" customFormat="1" ht="11.25">
      <c r="K1483" s="25"/>
      <c r="L1483" s="27"/>
    </row>
    <row r="1484" spans="11:12" customFormat="1" ht="11.25">
      <c r="K1484" s="25"/>
      <c r="L1484" s="27"/>
    </row>
    <row r="1485" spans="11:12" customFormat="1" ht="11.25">
      <c r="K1485" s="25"/>
      <c r="L1485" s="27"/>
    </row>
    <row r="1486" spans="11:12" customFormat="1" ht="11.25">
      <c r="K1486" s="25"/>
      <c r="L1486" s="27"/>
    </row>
    <row r="1487" spans="11:12" customFormat="1" ht="11.25">
      <c r="K1487" s="25"/>
      <c r="L1487" s="27"/>
    </row>
    <row r="1488" spans="11:12" customFormat="1" ht="11.25">
      <c r="K1488" s="25"/>
      <c r="L1488" s="27"/>
    </row>
    <row r="1489" spans="11:12" customFormat="1" ht="11.25">
      <c r="K1489" s="25"/>
      <c r="L1489" s="27"/>
    </row>
    <row r="1490" spans="11:12" customFormat="1" ht="11.25">
      <c r="K1490" s="25"/>
      <c r="L1490" s="27"/>
    </row>
    <row r="1491" spans="11:12" customFormat="1" ht="11.25">
      <c r="K1491" s="25"/>
      <c r="L1491" s="27"/>
    </row>
    <row r="1492" spans="11:12" customFormat="1" ht="11.25">
      <c r="K1492" s="25"/>
      <c r="L1492" s="27"/>
    </row>
    <row r="1493" spans="11:12" customFormat="1" ht="11.25">
      <c r="K1493" s="25"/>
      <c r="L1493" s="27"/>
    </row>
    <row r="1494" spans="11:12" customFormat="1" ht="11.25">
      <c r="K1494" s="25"/>
      <c r="L1494" s="27"/>
    </row>
    <row r="1495" spans="11:12" customFormat="1" ht="11.25">
      <c r="K1495" s="25"/>
      <c r="L1495" s="27"/>
    </row>
    <row r="1496" spans="11:12" customFormat="1" ht="11.25">
      <c r="K1496" s="25"/>
      <c r="L1496" s="27"/>
    </row>
    <row r="1497" spans="11:12" customFormat="1" ht="11.25">
      <c r="K1497" s="25"/>
      <c r="L1497" s="27"/>
    </row>
    <row r="1498" spans="11:12" customFormat="1" ht="11.25">
      <c r="K1498" s="25"/>
      <c r="L1498" s="27"/>
    </row>
    <row r="1499" spans="11:12" customFormat="1" ht="11.25">
      <c r="K1499" s="25"/>
      <c r="L1499" s="27"/>
    </row>
    <row r="1500" spans="11:12" customFormat="1" ht="11.25">
      <c r="K1500" s="25"/>
      <c r="L1500" s="27"/>
    </row>
    <row r="1501" spans="11:12" customFormat="1" ht="11.25">
      <c r="K1501" s="25"/>
      <c r="L1501" s="27"/>
    </row>
    <row r="1502" spans="11:12" customFormat="1" ht="11.25">
      <c r="K1502" s="25"/>
      <c r="L1502" s="27"/>
    </row>
    <row r="1503" spans="11:12" customFormat="1" ht="11.25">
      <c r="K1503" s="25"/>
      <c r="L1503" s="27"/>
    </row>
    <row r="1504" spans="11:12" customFormat="1" ht="11.25">
      <c r="K1504" s="25"/>
      <c r="L1504" s="27"/>
    </row>
    <row r="1505" spans="11:12" customFormat="1" ht="11.25">
      <c r="K1505" s="25"/>
      <c r="L1505" s="27"/>
    </row>
    <row r="1506" spans="11:12" customFormat="1" ht="11.25">
      <c r="K1506" s="25"/>
      <c r="L1506" s="27"/>
    </row>
    <row r="1507" spans="11:12" customFormat="1" ht="11.25">
      <c r="K1507" s="25"/>
      <c r="L1507" s="27"/>
    </row>
    <row r="1508" spans="11:12" customFormat="1" ht="11.25">
      <c r="K1508" s="25"/>
      <c r="L1508" s="27"/>
    </row>
    <row r="1509" spans="11:12" customFormat="1" ht="11.25">
      <c r="K1509" s="25"/>
      <c r="L1509" s="27"/>
    </row>
    <row r="1510" spans="11:12" customFormat="1" ht="11.25">
      <c r="K1510" s="25"/>
      <c r="L1510" s="27"/>
    </row>
    <row r="1511" spans="11:12" customFormat="1" ht="11.25">
      <c r="K1511" s="25"/>
      <c r="L1511" s="27"/>
    </row>
    <row r="1512" spans="11:12" customFormat="1" ht="11.25">
      <c r="K1512" s="25"/>
      <c r="L1512" s="27"/>
    </row>
    <row r="1513" spans="11:12" customFormat="1" ht="11.25">
      <c r="K1513" s="25"/>
      <c r="L1513" s="27"/>
    </row>
    <row r="1514" spans="11:12" customFormat="1" ht="11.25">
      <c r="K1514" s="25"/>
      <c r="L1514" s="27"/>
    </row>
    <row r="1515" spans="11:12" customFormat="1" ht="11.25">
      <c r="K1515" s="25"/>
      <c r="L1515" s="27"/>
    </row>
    <row r="1516" spans="11:12" customFormat="1" ht="11.25">
      <c r="K1516" s="25"/>
      <c r="L1516" s="27"/>
    </row>
    <row r="1517" spans="11:12" customFormat="1" ht="11.25">
      <c r="K1517" s="25"/>
      <c r="L1517" s="27"/>
    </row>
    <row r="1518" spans="11:12" customFormat="1" ht="11.25">
      <c r="K1518" s="25"/>
      <c r="L1518" s="27"/>
    </row>
    <row r="1519" spans="11:12" customFormat="1" ht="11.25">
      <c r="K1519" s="25"/>
      <c r="L1519" s="27"/>
    </row>
    <row r="1520" spans="11:12" customFormat="1" ht="11.25">
      <c r="K1520" s="25"/>
      <c r="L1520" s="27"/>
    </row>
    <row r="1521" spans="11:12" customFormat="1" ht="11.25">
      <c r="K1521" s="25"/>
      <c r="L1521" s="27"/>
    </row>
    <row r="1522" spans="11:12" customFormat="1" ht="11.25">
      <c r="K1522" s="25"/>
      <c r="L1522" s="27"/>
    </row>
    <row r="1523" spans="11:12" customFormat="1" ht="11.25">
      <c r="K1523" s="25"/>
      <c r="L1523" s="27"/>
    </row>
    <row r="1524" spans="11:12" customFormat="1" ht="11.25">
      <c r="K1524" s="25"/>
      <c r="L1524" s="27"/>
    </row>
    <row r="1525" spans="11:12" customFormat="1" ht="11.25">
      <c r="K1525" s="25"/>
      <c r="L1525" s="27"/>
    </row>
    <row r="1526" spans="11:12" customFormat="1" ht="11.25">
      <c r="K1526" s="25"/>
      <c r="L1526" s="27"/>
    </row>
    <row r="1527" spans="11:12" customFormat="1" ht="11.25">
      <c r="K1527" s="25"/>
      <c r="L1527" s="27"/>
    </row>
    <row r="1528" spans="11:12" customFormat="1" ht="11.25">
      <c r="K1528" s="25"/>
      <c r="L1528" s="27"/>
    </row>
    <row r="1529" spans="11:12" customFormat="1" ht="11.25">
      <c r="K1529" s="25"/>
      <c r="L1529" s="27"/>
    </row>
    <row r="1530" spans="11:12" customFormat="1" ht="11.25">
      <c r="K1530" s="25"/>
      <c r="L1530" s="27"/>
    </row>
    <row r="1531" spans="11:12" customFormat="1" ht="11.25">
      <c r="K1531" s="25"/>
      <c r="L1531" s="27"/>
    </row>
    <row r="1532" spans="11:12" customFormat="1" ht="11.25">
      <c r="K1532" s="25"/>
      <c r="L1532" s="27"/>
    </row>
    <row r="1533" spans="11:12" customFormat="1" ht="11.25">
      <c r="K1533" s="25"/>
      <c r="L1533" s="27"/>
    </row>
    <row r="1534" spans="11:12" customFormat="1" ht="11.25">
      <c r="K1534" s="25"/>
      <c r="L1534" s="27"/>
    </row>
    <row r="1535" spans="11:12" customFormat="1" ht="11.25">
      <c r="K1535" s="25"/>
      <c r="L1535" s="27"/>
    </row>
    <row r="1536" spans="11:12" customFormat="1" ht="11.25">
      <c r="K1536" s="25"/>
      <c r="L1536" s="27"/>
    </row>
    <row r="1537" spans="11:12" customFormat="1" ht="11.25">
      <c r="K1537" s="25"/>
      <c r="L1537" s="27"/>
    </row>
    <row r="1538" spans="11:12" customFormat="1" ht="11.25">
      <c r="K1538" s="25"/>
      <c r="L1538" s="27"/>
    </row>
    <row r="1539" spans="11:12" customFormat="1" ht="11.25">
      <c r="K1539" s="25"/>
      <c r="L1539" s="27"/>
    </row>
    <row r="1540" spans="11:12" customFormat="1" ht="11.25">
      <c r="K1540" s="25"/>
      <c r="L1540" s="27"/>
    </row>
    <row r="1541" spans="11:12" customFormat="1" ht="11.25">
      <c r="K1541" s="25"/>
      <c r="L1541" s="27"/>
    </row>
    <row r="1542" spans="11:12" customFormat="1" ht="11.25">
      <c r="K1542" s="25"/>
      <c r="L1542" s="27"/>
    </row>
    <row r="1543" spans="11:12" customFormat="1" ht="11.25">
      <c r="K1543" s="25"/>
      <c r="L1543" s="27"/>
    </row>
    <row r="1544" spans="11:12" customFormat="1" ht="11.25">
      <c r="K1544" s="25"/>
      <c r="L1544" s="27"/>
    </row>
    <row r="1545" spans="11:12" customFormat="1" ht="11.25">
      <c r="K1545" s="25"/>
      <c r="L1545" s="27"/>
    </row>
    <row r="1546" spans="11:12" customFormat="1" ht="11.25">
      <c r="K1546" s="25"/>
      <c r="L1546" s="27"/>
    </row>
    <row r="1547" spans="11:12" customFormat="1" ht="11.25">
      <c r="K1547" s="25"/>
      <c r="L1547" s="27"/>
    </row>
    <row r="1548" spans="11:12" customFormat="1" ht="11.25">
      <c r="K1548" s="25"/>
      <c r="L1548" s="27"/>
    </row>
    <row r="1549" spans="11:12" customFormat="1" ht="11.25">
      <c r="K1549" s="25"/>
      <c r="L1549" s="27"/>
    </row>
    <row r="1550" spans="11:12" customFormat="1" ht="11.25">
      <c r="K1550" s="25"/>
      <c r="L1550" s="27"/>
    </row>
    <row r="1551" spans="11:12" customFormat="1" ht="11.25">
      <c r="K1551" s="25"/>
      <c r="L1551" s="27"/>
    </row>
    <row r="1552" spans="11:12" customFormat="1" ht="11.25">
      <c r="K1552" s="25"/>
      <c r="L1552" s="27"/>
    </row>
    <row r="1553" spans="11:12" customFormat="1" ht="11.25">
      <c r="K1553" s="25"/>
      <c r="L1553" s="27"/>
    </row>
    <row r="1554" spans="11:12" customFormat="1" ht="11.25">
      <c r="K1554" s="25"/>
      <c r="L1554" s="27"/>
    </row>
    <row r="1555" spans="11:12" customFormat="1" ht="11.25">
      <c r="K1555" s="25"/>
      <c r="L1555" s="27"/>
    </row>
    <row r="1556" spans="11:12" customFormat="1" ht="11.25">
      <c r="K1556" s="25"/>
      <c r="L1556" s="27"/>
    </row>
    <row r="1557" spans="11:12" customFormat="1" ht="11.25">
      <c r="K1557" s="25"/>
      <c r="L1557" s="27"/>
    </row>
    <row r="1558" spans="11:12" customFormat="1" ht="11.25">
      <c r="K1558" s="25"/>
      <c r="L1558" s="27"/>
    </row>
    <row r="1559" spans="11:12" customFormat="1" ht="11.25">
      <c r="K1559" s="25"/>
      <c r="L1559" s="27"/>
    </row>
    <row r="1560" spans="11:12" customFormat="1" ht="11.25">
      <c r="K1560" s="25"/>
      <c r="L1560" s="27"/>
    </row>
    <row r="1561" spans="11:12" customFormat="1" ht="11.25">
      <c r="K1561" s="25"/>
      <c r="L1561" s="27"/>
    </row>
    <row r="1562" spans="11:12" customFormat="1" ht="11.25">
      <c r="K1562" s="25"/>
      <c r="L1562" s="27"/>
    </row>
    <row r="1563" spans="11:12" customFormat="1" ht="11.25">
      <c r="K1563" s="25"/>
      <c r="L1563" s="27"/>
    </row>
    <row r="1564" spans="11:12" customFormat="1" ht="11.25">
      <c r="K1564" s="25"/>
      <c r="L1564" s="27"/>
    </row>
    <row r="1565" spans="11:12" customFormat="1" ht="11.25">
      <c r="K1565" s="25"/>
      <c r="L1565" s="27"/>
    </row>
    <row r="1566" spans="11:12" customFormat="1" ht="11.25">
      <c r="K1566" s="25"/>
      <c r="L1566" s="27"/>
    </row>
    <row r="1567" spans="11:12" customFormat="1" ht="11.25">
      <c r="K1567" s="25"/>
      <c r="L1567" s="27"/>
    </row>
    <row r="1568" spans="11:12" customFormat="1" ht="11.25">
      <c r="K1568" s="25"/>
      <c r="L1568" s="27"/>
    </row>
    <row r="1569" spans="11:12" customFormat="1" ht="11.25">
      <c r="K1569" s="25"/>
      <c r="L1569" s="27"/>
    </row>
    <row r="1570" spans="11:12" customFormat="1" ht="11.25">
      <c r="K1570" s="25"/>
      <c r="L1570" s="27"/>
    </row>
    <row r="1571" spans="11:12" customFormat="1" ht="11.25">
      <c r="K1571" s="25"/>
      <c r="L1571" s="27"/>
    </row>
    <row r="1572" spans="11:12" customFormat="1" ht="11.25">
      <c r="K1572" s="25"/>
      <c r="L1572" s="27"/>
    </row>
    <row r="1573" spans="11:12" customFormat="1" ht="11.25">
      <c r="K1573" s="25"/>
      <c r="L1573" s="27"/>
    </row>
    <row r="1574" spans="11:12" customFormat="1" ht="11.25">
      <c r="K1574" s="25"/>
      <c r="L1574" s="27"/>
    </row>
    <row r="1575" spans="11:12" customFormat="1" ht="11.25">
      <c r="K1575" s="25"/>
      <c r="L1575" s="27"/>
    </row>
    <row r="1576" spans="11:12" customFormat="1" ht="11.25">
      <c r="K1576" s="25"/>
      <c r="L1576" s="27"/>
    </row>
    <row r="1577" spans="11:12" customFormat="1" ht="11.25">
      <c r="K1577" s="25"/>
      <c r="L1577" s="27"/>
    </row>
    <row r="1578" spans="11:12" customFormat="1" ht="11.25">
      <c r="K1578" s="25"/>
      <c r="L1578" s="27"/>
    </row>
    <row r="1579" spans="11:12" customFormat="1" ht="11.25">
      <c r="K1579" s="25"/>
      <c r="L1579" s="27"/>
    </row>
    <row r="1580" spans="11:12" customFormat="1" ht="11.25">
      <c r="K1580" s="25"/>
      <c r="L1580" s="27"/>
    </row>
    <row r="1581" spans="11:12" customFormat="1" ht="11.25">
      <c r="K1581" s="25"/>
      <c r="L1581" s="27"/>
    </row>
    <row r="1582" spans="11:12" customFormat="1" ht="11.25">
      <c r="K1582" s="25"/>
      <c r="L1582" s="27"/>
    </row>
    <row r="1583" spans="11:12" customFormat="1" ht="11.25">
      <c r="K1583" s="25"/>
      <c r="L1583" s="27"/>
    </row>
    <row r="1584" spans="11:12" customFormat="1" ht="11.25">
      <c r="K1584" s="25"/>
      <c r="L1584" s="27"/>
    </row>
    <row r="1585" spans="11:12" customFormat="1" ht="11.25">
      <c r="K1585" s="25"/>
      <c r="L1585" s="27"/>
    </row>
    <row r="1586" spans="11:12" customFormat="1" ht="11.25">
      <c r="K1586" s="25"/>
      <c r="L1586" s="27"/>
    </row>
    <row r="1587" spans="11:12" customFormat="1" ht="11.25">
      <c r="K1587" s="25"/>
      <c r="L1587" s="27"/>
    </row>
    <row r="1588" spans="11:12" customFormat="1" ht="11.25">
      <c r="K1588" s="25"/>
      <c r="L1588" s="27"/>
    </row>
    <row r="1589" spans="11:12" customFormat="1" ht="11.25">
      <c r="K1589" s="25"/>
      <c r="L1589" s="27"/>
    </row>
    <row r="1590" spans="11:12" customFormat="1" ht="11.25">
      <c r="K1590" s="25"/>
      <c r="L1590" s="27"/>
    </row>
    <row r="1591" spans="11:12" customFormat="1" ht="11.25">
      <c r="K1591" s="25"/>
      <c r="L1591" s="27"/>
    </row>
    <row r="1592" spans="11:12" customFormat="1" ht="11.25">
      <c r="K1592" s="25"/>
      <c r="L1592" s="27"/>
    </row>
    <row r="1593" spans="11:12" customFormat="1" ht="11.25">
      <c r="K1593" s="25"/>
      <c r="L1593" s="27"/>
    </row>
    <row r="1594" spans="11:12" customFormat="1" ht="11.25">
      <c r="K1594" s="25"/>
      <c r="L1594" s="27"/>
    </row>
    <row r="1595" spans="11:12" customFormat="1" ht="11.25">
      <c r="K1595" s="25"/>
      <c r="L1595" s="27"/>
    </row>
    <row r="1596" spans="11:12" customFormat="1" ht="11.25">
      <c r="K1596" s="25"/>
      <c r="L1596" s="27"/>
    </row>
    <row r="1597" spans="11:12" customFormat="1" ht="11.25">
      <c r="K1597" s="25"/>
      <c r="L1597" s="27"/>
    </row>
    <row r="1598" spans="11:12" customFormat="1" ht="11.25">
      <c r="K1598" s="25"/>
      <c r="L1598" s="27"/>
    </row>
    <row r="1599" spans="11:12" customFormat="1" ht="11.25">
      <c r="K1599" s="25"/>
      <c r="L1599" s="27"/>
    </row>
    <row r="1600" spans="11:12" customFormat="1" ht="11.25">
      <c r="K1600" s="25"/>
      <c r="L1600" s="27"/>
    </row>
    <row r="1601" spans="11:12" customFormat="1" ht="11.25">
      <c r="K1601" s="25"/>
      <c r="L1601" s="27"/>
    </row>
    <row r="1602" spans="11:12" customFormat="1" ht="11.25">
      <c r="K1602" s="25"/>
      <c r="L1602" s="27"/>
    </row>
    <row r="1603" spans="11:12" customFormat="1" ht="11.25">
      <c r="K1603" s="25"/>
      <c r="L1603" s="27"/>
    </row>
    <row r="1604" spans="11:12" customFormat="1" ht="11.25">
      <c r="K1604" s="25"/>
      <c r="L1604" s="27"/>
    </row>
    <row r="1605" spans="11:12" customFormat="1" ht="11.25">
      <c r="K1605" s="25"/>
      <c r="L1605" s="27"/>
    </row>
    <row r="1606" spans="11:12" customFormat="1" ht="11.25">
      <c r="K1606" s="25"/>
      <c r="L1606" s="27"/>
    </row>
    <row r="1607" spans="11:12" customFormat="1" ht="11.25">
      <c r="K1607" s="25"/>
      <c r="L1607" s="27"/>
    </row>
    <row r="1608" spans="11:12" customFormat="1" ht="11.25">
      <c r="K1608" s="25"/>
      <c r="L1608" s="27"/>
    </row>
    <row r="1609" spans="11:12" customFormat="1" ht="11.25">
      <c r="K1609" s="25"/>
      <c r="L1609" s="27"/>
    </row>
    <row r="1610" spans="11:12" customFormat="1" ht="11.25">
      <c r="K1610" s="25"/>
      <c r="L1610" s="27"/>
    </row>
    <row r="1611" spans="11:12" customFormat="1" ht="11.25">
      <c r="K1611" s="25"/>
      <c r="L1611" s="27"/>
    </row>
    <row r="1612" spans="11:12" customFormat="1" ht="11.25">
      <c r="K1612" s="25"/>
      <c r="L1612" s="27"/>
    </row>
    <row r="1613" spans="11:12" customFormat="1" ht="11.25">
      <c r="K1613" s="25"/>
      <c r="L1613" s="27"/>
    </row>
    <row r="1614" spans="11:12" customFormat="1" ht="11.25">
      <c r="K1614" s="25"/>
      <c r="L1614" s="27"/>
    </row>
    <row r="1615" spans="11:12" customFormat="1" ht="11.25">
      <c r="K1615" s="25"/>
      <c r="L1615" s="27"/>
    </row>
    <row r="1616" spans="11:12" customFormat="1" ht="11.25">
      <c r="K1616" s="25"/>
      <c r="L1616" s="27"/>
    </row>
    <row r="1617" spans="11:12" customFormat="1" ht="11.25">
      <c r="K1617" s="25"/>
      <c r="L1617" s="27"/>
    </row>
    <row r="1618" spans="11:12" customFormat="1" ht="11.25">
      <c r="K1618" s="25"/>
      <c r="L1618" s="27"/>
    </row>
    <row r="1619" spans="11:12" customFormat="1" ht="11.25">
      <c r="K1619" s="25"/>
      <c r="L1619" s="27"/>
    </row>
    <row r="1620" spans="11:12" customFormat="1" ht="11.25">
      <c r="K1620" s="25"/>
      <c r="L1620" s="27"/>
    </row>
    <row r="1621" spans="11:12" customFormat="1" ht="11.25">
      <c r="K1621" s="25"/>
      <c r="L1621" s="27"/>
    </row>
    <row r="1622" spans="11:12" customFormat="1" ht="11.25">
      <c r="K1622" s="25"/>
      <c r="L1622" s="27"/>
    </row>
    <row r="1623" spans="11:12" customFormat="1" ht="11.25">
      <c r="K1623" s="25"/>
      <c r="L1623" s="27"/>
    </row>
    <row r="1624" spans="11:12" customFormat="1" ht="11.25">
      <c r="K1624" s="25"/>
      <c r="L1624" s="27"/>
    </row>
    <row r="1625" spans="11:12" customFormat="1" ht="11.25">
      <c r="K1625" s="25"/>
      <c r="L1625" s="27"/>
    </row>
    <row r="1626" spans="11:12" customFormat="1" ht="11.25">
      <c r="K1626" s="25"/>
      <c r="L1626" s="27"/>
    </row>
    <row r="1627" spans="11:12" customFormat="1" ht="11.25">
      <c r="K1627" s="25"/>
      <c r="L1627" s="27"/>
    </row>
    <row r="1628" spans="11:12" customFormat="1" ht="11.25">
      <c r="K1628" s="25"/>
      <c r="L1628" s="27"/>
    </row>
    <row r="1629" spans="11:12" customFormat="1" ht="11.25">
      <c r="K1629" s="25"/>
      <c r="L1629" s="27"/>
    </row>
    <row r="1630" spans="11:12" customFormat="1" ht="11.25">
      <c r="K1630" s="25"/>
      <c r="L1630" s="27"/>
    </row>
    <row r="1631" spans="11:12" customFormat="1" ht="11.25">
      <c r="K1631" s="25"/>
      <c r="L1631" s="27"/>
    </row>
    <row r="1632" spans="11:12" customFormat="1" ht="11.25">
      <c r="K1632" s="25"/>
      <c r="L1632" s="27"/>
    </row>
    <row r="1633" spans="11:12" customFormat="1" ht="11.25">
      <c r="K1633" s="25"/>
      <c r="L1633" s="27"/>
    </row>
    <row r="1634" spans="11:12" customFormat="1" ht="11.25">
      <c r="K1634" s="25"/>
      <c r="L1634" s="27"/>
    </row>
    <row r="1635" spans="11:12" customFormat="1" ht="11.25">
      <c r="K1635" s="25"/>
      <c r="L1635" s="27"/>
    </row>
    <row r="1636" spans="11:12" customFormat="1" ht="11.25">
      <c r="K1636" s="25"/>
      <c r="L1636" s="27"/>
    </row>
    <row r="1637" spans="11:12" customFormat="1" ht="11.25">
      <c r="K1637" s="25"/>
      <c r="L1637" s="27"/>
    </row>
    <row r="1638" spans="11:12" customFormat="1" ht="11.25">
      <c r="K1638" s="25"/>
      <c r="L1638" s="27"/>
    </row>
    <row r="1639" spans="11:12" customFormat="1" ht="11.25">
      <c r="K1639" s="25"/>
      <c r="L1639" s="27"/>
    </row>
    <row r="1640" spans="11:12" customFormat="1" ht="11.25">
      <c r="K1640" s="25"/>
      <c r="L1640" s="27"/>
    </row>
    <row r="1641" spans="11:12" customFormat="1" ht="11.25">
      <c r="K1641" s="25"/>
      <c r="L1641" s="27"/>
    </row>
    <row r="1642" spans="11:12" customFormat="1" ht="11.25">
      <c r="K1642" s="25"/>
      <c r="L1642" s="27"/>
    </row>
    <row r="1643" spans="11:12" customFormat="1" ht="11.25">
      <c r="K1643" s="25"/>
      <c r="L1643" s="27"/>
    </row>
    <row r="1644" spans="11:12" customFormat="1" ht="11.25">
      <c r="K1644" s="25"/>
      <c r="L1644" s="27"/>
    </row>
    <row r="1645" spans="11:12" customFormat="1" ht="11.25">
      <c r="K1645" s="25"/>
      <c r="L1645" s="27"/>
    </row>
    <row r="1646" spans="11:12" customFormat="1" ht="11.25">
      <c r="K1646" s="25"/>
      <c r="L1646" s="27"/>
    </row>
    <row r="1647" spans="11:12" customFormat="1" ht="11.25">
      <c r="K1647" s="25"/>
      <c r="L1647" s="27"/>
    </row>
    <row r="1648" spans="11:12" customFormat="1" ht="11.25">
      <c r="K1648" s="25"/>
      <c r="L1648" s="27"/>
    </row>
    <row r="1649" spans="11:12" customFormat="1" ht="11.25">
      <c r="K1649" s="25"/>
      <c r="L1649" s="27"/>
    </row>
    <row r="1650" spans="11:12" customFormat="1" ht="11.25">
      <c r="K1650" s="25"/>
      <c r="L1650" s="27"/>
    </row>
    <row r="1651" spans="11:12" customFormat="1" ht="11.25">
      <c r="K1651" s="25"/>
      <c r="L1651" s="27"/>
    </row>
    <row r="1652" spans="11:12" customFormat="1" ht="11.25">
      <c r="K1652" s="25"/>
      <c r="L1652" s="27"/>
    </row>
    <row r="1653" spans="11:12" customFormat="1" ht="11.25">
      <c r="K1653" s="25"/>
      <c r="L1653" s="27"/>
    </row>
    <row r="1654" spans="11:12" customFormat="1" ht="11.25">
      <c r="K1654" s="25"/>
      <c r="L1654" s="27"/>
    </row>
    <row r="1655" spans="11:12" customFormat="1" ht="11.25">
      <c r="K1655" s="25"/>
      <c r="L1655" s="27"/>
    </row>
    <row r="1656" spans="11:12" customFormat="1" ht="11.25">
      <c r="K1656" s="25"/>
      <c r="L1656" s="27"/>
    </row>
    <row r="1657" spans="11:12" customFormat="1" ht="11.25">
      <c r="K1657" s="25"/>
      <c r="L1657" s="27"/>
    </row>
    <row r="1658" spans="11:12" customFormat="1" ht="11.25">
      <c r="K1658" s="25"/>
      <c r="L1658" s="27"/>
    </row>
    <row r="1659" spans="11:12" customFormat="1" ht="11.25">
      <c r="K1659" s="25"/>
      <c r="L1659" s="27"/>
    </row>
    <row r="1660" spans="11:12" customFormat="1" ht="11.25">
      <c r="K1660" s="25"/>
      <c r="L1660" s="27"/>
    </row>
    <row r="1661" spans="11:12" customFormat="1" ht="11.25">
      <c r="K1661" s="25"/>
      <c r="L1661" s="27"/>
    </row>
    <row r="1662" spans="11:12" customFormat="1" ht="11.25">
      <c r="K1662" s="25"/>
      <c r="L1662" s="27"/>
    </row>
    <row r="1663" spans="11:12" customFormat="1" ht="11.25">
      <c r="K1663" s="25"/>
      <c r="L1663" s="27"/>
    </row>
    <row r="1664" spans="11:12" customFormat="1" ht="11.25">
      <c r="K1664" s="25"/>
      <c r="L1664" s="27"/>
    </row>
    <row r="1665" spans="11:12" customFormat="1" ht="11.25">
      <c r="K1665" s="25"/>
      <c r="L1665" s="27"/>
    </row>
    <row r="1666" spans="11:12" customFormat="1" ht="11.25">
      <c r="K1666" s="25"/>
      <c r="L1666" s="27"/>
    </row>
    <row r="1667" spans="11:12" customFormat="1" ht="11.25">
      <c r="K1667" s="25"/>
      <c r="L1667" s="27"/>
    </row>
    <row r="1668" spans="11:12" customFormat="1" ht="11.25">
      <c r="K1668" s="25"/>
      <c r="L1668" s="27"/>
    </row>
    <row r="1669" spans="11:12" customFormat="1" ht="11.25">
      <c r="K1669" s="25"/>
      <c r="L1669" s="27"/>
    </row>
    <row r="1670" spans="11:12" customFormat="1" ht="11.25">
      <c r="K1670" s="25"/>
      <c r="L1670" s="27"/>
    </row>
    <row r="1671" spans="11:12" customFormat="1" ht="11.25">
      <c r="K1671" s="25"/>
      <c r="L1671" s="27"/>
    </row>
    <row r="1672" spans="11:12" customFormat="1" ht="11.25">
      <c r="K1672" s="25"/>
      <c r="L1672" s="27"/>
    </row>
    <row r="1673" spans="11:12" customFormat="1" ht="11.25">
      <c r="K1673" s="25"/>
      <c r="L1673" s="27"/>
    </row>
    <row r="1674" spans="11:12" customFormat="1" ht="11.25">
      <c r="K1674" s="25"/>
      <c r="L1674" s="27"/>
    </row>
    <row r="1675" spans="11:12" customFormat="1" ht="11.25">
      <c r="K1675" s="25"/>
      <c r="L1675" s="27"/>
    </row>
    <row r="1676" spans="11:12" customFormat="1" ht="11.25">
      <c r="K1676" s="25"/>
      <c r="L1676" s="27"/>
    </row>
    <row r="1677" spans="11:12" customFormat="1" ht="11.25">
      <c r="K1677" s="25"/>
      <c r="L1677" s="27"/>
    </row>
    <row r="1678" spans="11:12" customFormat="1" ht="11.25">
      <c r="K1678" s="25"/>
      <c r="L1678" s="27"/>
    </row>
    <row r="1679" spans="11:12" customFormat="1" ht="11.25">
      <c r="K1679" s="25"/>
      <c r="L1679" s="27"/>
    </row>
    <row r="1680" spans="11:12" customFormat="1" ht="11.25">
      <c r="K1680" s="25"/>
      <c r="L1680" s="27"/>
    </row>
    <row r="1681" spans="11:12" customFormat="1" ht="11.25">
      <c r="K1681" s="25"/>
      <c r="L1681" s="27"/>
    </row>
    <row r="1682" spans="11:12" customFormat="1" ht="11.25">
      <c r="K1682" s="25"/>
      <c r="L1682" s="27"/>
    </row>
    <row r="1683" spans="11:12" customFormat="1" ht="11.25">
      <c r="K1683" s="25"/>
      <c r="L1683" s="27"/>
    </row>
    <row r="1684" spans="11:12" customFormat="1" ht="11.25">
      <c r="K1684" s="25"/>
      <c r="L1684" s="27"/>
    </row>
    <row r="1685" spans="11:12" customFormat="1" ht="11.25">
      <c r="K1685" s="25"/>
      <c r="L1685" s="27"/>
    </row>
    <row r="1686" spans="11:12" customFormat="1" ht="11.25">
      <c r="K1686" s="25"/>
      <c r="L1686" s="27"/>
    </row>
    <row r="1687" spans="11:12" customFormat="1" ht="11.25">
      <c r="K1687" s="25"/>
      <c r="L1687" s="27"/>
    </row>
    <row r="1688" spans="11:12" customFormat="1" ht="11.25">
      <c r="K1688" s="25"/>
      <c r="L1688" s="27"/>
    </row>
    <row r="1689" spans="11:12" customFormat="1" ht="11.25">
      <c r="K1689" s="25"/>
      <c r="L1689" s="27"/>
    </row>
    <row r="1690" spans="11:12" customFormat="1" ht="11.25">
      <c r="K1690" s="25"/>
      <c r="L1690" s="27"/>
    </row>
    <row r="1691" spans="11:12" customFormat="1" ht="11.25">
      <c r="K1691" s="25"/>
      <c r="L1691" s="27"/>
    </row>
    <row r="1692" spans="11:12" customFormat="1" ht="11.25">
      <c r="K1692" s="25"/>
      <c r="L1692" s="27"/>
    </row>
    <row r="1693" spans="11:12" customFormat="1" ht="11.25">
      <c r="K1693" s="25"/>
      <c r="L1693" s="27"/>
    </row>
    <row r="1694" spans="11:12" customFormat="1" ht="11.25">
      <c r="K1694" s="25"/>
      <c r="L1694" s="27"/>
    </row>
    <row r="1695" spans="11:12" customFormat="1" ht="11.25">
      <c r="K1695" s="25"/>
      <c r="L1695" s="27"/>
    </row>
    <row r="1696" spans="11:12" customFormat="1" ht="11.25">
      <c r="K1696" s="25"/>
      <c r="L1696" s="27"/>
    </row>
    <row r="1697" spans="11:12" customFormat="1" ht="11.25">
      <c r="K1697" s="25"/>
      <c r="L1697" s="27"/>
    </row>
    <row r="1698" spans="11:12" customFormat="1" ht="11.25">
      <c r="K1698" s="25"/>
      <c r="L1698" s="27"/>
    </row>
    <row r="1699" spans="11:12" customFormat="1" ht="11.25">
      <c r="K1699" s="25"/>
      <c r="L1699" s="27"/>
    </row>
    <row r="1700" spans="11:12" customFormat="1" ht="11.25">
      <c r="K1700" s="25"/>
      <c r="L1700" s="27"/>
    </row>
    <row r="1701" spans="11:12" customFormat="1" ht="11.25">
      <c r="K1701" s="25"/>
      <c r="L1701" s="27"/>
    </row>
    <row r="1702" spans="11:12" customFormat="1" ht="11.25">
      <c r="K1702" s="25"/>
      <c r="L1702" s="27"/>
    </row>
    <row r="1703" spans="11:12" customFormat="1" ht="11.25">
      <c r="K1703" s="25"/>
      <c r="L1703" s="27"/>
    </row>
    <row r="1704" spans="11:12" customFormat="1" ht="11.25">
      <c r="K1704" s="25"/>
      <c r="L1704" s="27"/>
    </row>
    <row r="1705" spans="11:12" customFormat="1" ht="11.25">
      <c r="K1705" s="25"/>
      <c r="L1705" s="27"/>
    </row>
    <row r="1706" spans="11:12" customFormat="1" ht="11.25">
      <c r="K1706" s="25"/>
      <c r="L1706" s="27"/>
    </row>
    <row r="1707" spans="11:12" customFormat="1" ht="11.25">
      <c r="K1707" s="25"/>
      <c r="L1707" s="27"/>
    </row>
    <row r="1708" spans="11:12" customFormat="1" ht="11.25">
      <c r="K1708" s="25"/>
      <c r="L1708" s="27"/>
    </row>
    <row r="1709" spans="11:12" customFormat="1" ht="11.25">
      <c r="K1709" s="25"/>
      <c r="L1709" s="27"/>
    </row>
    <row r="1710" spans="11:12" customFormat="1" ht="11.25">
      <c r="K1710" s="25"/>
      <c r="L1710" s="27"/>
    </row>
    <row r="1711" spans="11:12" customFormat="1" ht="11.25">
      <c r="K1711" s="25"/>
      <c r="L1711" s="27"/>
    </row>
    <row r="1712" spans="11:12" customFormat="1" ht="11.25">
      <c r="K1712" s="25"/>
      <c r="L1712" s="27"/>
    </row>
    <row r="1713" spans="11:12" customFormat="1" ht="11.25">
      <c r="K1713" s="25"/>
      <c r="L1713" s="27"/>
    </row>
    <row r="1714" spans="11:12" customFormat="1" ht="11.25">
      <c r="K1714" s="25"/>
      <c r="L1714" s="27"/>
    </row>
    <row r="1715" spans="11:12" customFormat="1" ht="11.25">
      <c r="K1715" s="25"/>
      <c r="L1715" s="27"/>
    </row>
    <row r="1716" spans="11:12" customFormat="1" ht="11.25">
      <c r="K1716" s="25"/>
      <c r="L1716" s="27"/>
    </row>
    <row r="1717" spans="11:12" customFormat="1" ht="11.25">
      <c r="K1717" s="25"/>
      <c r="L1717" s="27"/>
    </row>
    <row r="1718" spans="11:12" customFormat="1" ht="11.25">
      <c r="K1718" s="25"/>
      <c r="L1718" s="27"/>
    </row>
    <row r="1719" spans="11:12" customFormat="1" ht="11.25">
      <c r="K1719" s="25"/>
      <c r="L1719" s="27"/>
    </row>
    <row r="1720" spans="11:12" customFormat="1" ht="11.25">
      <c r="K1720" s="25"/>
      <c r="L1720" s="27"/>
    </row>
    <row r="1721" spans="11:12" customFormat="1" ht="11.25">
      <c r="K1721" s="25"/>
      <c r="L1721" s="27"/>
    </row>
    <row r="1722" spans="11:12" customFormat="1" ht="11.25">
      <c r="K1722" s="25"/>
      <c r="L1722" s="27"/>
    </row>
    <row r="1723" spans="11:12" customFormat="1" ht="11.25">
      <c r="K1723" s="25"/>
      <c r="L1723" s="27"/>
    </row>
    <row r="1724" spans="11:12" customFormat="1" ht="11.25">
      <c r="K1724" s="25"/>
      <c r="L1724" s="27"/>
    </row>
    <row r="1725" spans="11:12" customFormat="1" ht="11.25">
      <c r="K1725" s="25"/>
      <c r="L1725" s="27"/>
    </row>
    <row r="1726" spans="11:12" customFormat="1" ht="11.25">
      <c r="K1726" s="25"/>
      <c r="L1726" s="27"/>
    </row>
    <row r="1727" spans="11:12" customFormat="1" ht="11.25">
      <c r="K1727" s="25"/>
      <c r="L1727" s="27"/>
    </row>
    <row r="1728" spans="11:12" customFormat="1" ht="11.25">
      <c r="K1728" s="25"/>
      <c r="L1728" s="27"/>
    </row>
    <row r="1729" spans="11:12" customFormat="1" ht="11.25">
      <c r="K1729" s="25"/>
      <c r="L1729" s="27"/>
    </row>
    <row r="1730" spans="11:12" customFormat="1" ht="11.25">
      <c r="K1730" s="25"/>
      <c r="L1730" s="27"/>
    </row>
    <row r="1731" spans="11:12" customFormat="1" ht="11.25">
      <c r="K1731" s="25"/>
      <c r="L1731" s="27"/>
    </row>
    <row r="1732" spans="11:12" customFormat="1" ht="11.25">
      <c r="K1732" s="25"/>
      <c r="L1732" s="27"/>
    </row>
    <row r="1733" spans="11:12" customFormat="1" ht="11.25">
      <c r="K1733" s="25"/>
      <c r="L1733" s="27"/>
    </row>
    <row r="1734" spans="11:12" customFormat="1" ht="11.25">
      <c r="K1734" s="25"/>
      <c r="L1734" s="27"/>
    </row>
    <row r="1735" spans="11:12" customFormat="1" ht="11.25">
      <c r="K1735" s="25"/>
      <c r="L1735" s="27"/>
    </row>
    <row r="1736" spans="11:12" customFormat="1" ht="11.25">
      <c r="K1736" s="25"/>
      <c r="L1736" s="27"/>
    </row>
    <row r="1737" spans="11:12" customFormat="1" ht="11.25">
      <c r="K1737" s="25"/>
      <c r="L1737" s="27"/>
    </row>
    <row r="1738" spans="11:12" customFormat="1" ht="11.25">
      <c r="K1738" s="25"/>
      <c r="L1738" s="27"/>
    </row>
    <row r="1739" spans="11:12" customFormat="1" ht="11.25">
      <c r="K1739" s="25"/>
      <c r="L1739" s="27"/>
    </row>
    <row r="1740" spans="11:12" customFormat="1" ht="11.25">
      <c r="K1740" s="25"/>
      <c r="L1740" s="27"/>
    </row>
    <row r="1741" spans="11:12" customFormat="1" ht="11.25">
      <c r="K1741" s="25"/>
      <c r="L1741" s="27"/>
    </row>
    <row r="1742" spans="11:12" customFormat="1" ht="11.25">
      <c r="K1742" s="25"/>
      <c r="L1742" s="27"/>
    </row>
    <row r="1743" spans="11:12" customFormat="1" ht="11.25">
      <c r="K1743" s="25"/>
      <c r="L1743" s="27"/>
    </row>
    <row r="1744" spans="11:12" customFormat="1" ht="11.25">
      <c r="K1744" s="25"/>
      <c r="L1744" s="27"/>
    </row>
    <row r="1745" spans="11:12" customFormat="1" ht="11.25">
      <c r="K1745" s="25"/>
      <c r="L1745" s="27"/>
    </row>
    <row r="1746" spans="11:12" customFormat="1" ht="11.25">
      <c r="K1746" s="25"/>
      <c r="L1746" s="27"/>
    </row>
    <row r="1747" spans="11:12" customFormat="1" ht="11.25">
      <c r="K1747" s="25"/>
      <c r="L1747" s="27"/>
    </row>
    <row r="1748" spans="11:12" customFormat="1" ht="11.25">
      <c r="K1748" s="25"/>
      <c r="L1748" s="27"/>
    </row>
    <row r="1749" spans="11:12" customFormat="1" ht="11.25">
      <c r="K1749" s="25"/>
      <c r="L1749" s="27"/>
    </row>
    <row r="1750" spans="11:12" customFormat="1" ht="11.25">
      <c r="K1750" s="25"/>
      <c r="L1750" s="27"/>
    </row>
    <row r="1751" spans="11:12" customFormat="1" ht="11.25">
      <c r="K1751" s="25"/>
      <c r="L1751" s="27"/>
    </row>
    <row r="1752" spans="11:12" customFormat="1" ht="11.25">
      <c r="K1752" s="25"/>
      <c r="L1752" s="27"/>
    </row>
    <row r="1753" spans="11:12" customFormat="1" ht="11.25">
      <c r="K1753" s="25"/>
      <c r="L1753" s="27"/>
    </row>
    <row r="1754" spans="11:12" customFormat="1" ht="11.25">
      <c r="K1754" s="25"/>
      <c r="L1754" s="27"/>
    </row>
    <row r="1755" spans="11:12" customFormat="1" ht="11.25">
      <c r="K1755" s="25"/>
      <c r="L1755" s="27"/>
    </row>
    <row r="1756" spans="11:12" customFormat="1" ht="11.25">
      <c r="K1756" s="25"/>
      <c r="L1756" s="27"/>
    </row>
    <row r="1757" spans="11:12" customFormat="1" ht="11.25">
      <c r="K1757" s="25"/>
      <c r="L1757" s="27"/>
    </row>
    <row r="1758" spans="11:12" customFormat="1" ht="11.25">
      <c r="K1758" s="25"/>
      <c r="L1758" s="27"/>
    </row>
    <row r="1759" spans="11:12" customFormat="1" ht="11.25">
      <c r="K1759" s="25"/>
      <c r="L1759" s="27"/>
    </row>
    <row r="1760" spans="11:12" customFormat="1" ht="11.25">
      <c r="K1760" s="25"/>
      <c r="L1760" s="27"/>
    </row>
    <row r="1761" spans="11:12" customFormat="1" ht="11.25">
      <c r="K1761" s="25"/>
      <c r="L1761" s="27"/>
    </row>
    <row r="1762" spans="11:12" customFormat="1" ht="11.25">
      <c r="K1762" s="25"/>
      <c r="L1762" s="27"/>
    </row>
    <row r="1763" spans="11:12" customFormat="1" ht="11.25">
      <c r="K1763" s="25"/>
      <c r="L1763" s="27"/>
    </row>
    <row r="1764" spans="11:12" customFormat="1" ht="11.25">
      <c r="K1764" s="25"/>
      <c r="L1764" s="27"/>
    </row>
    <row r="1765" spans="11:12" customFormat="1" ht="11.25">
      <c r="K1765" s="25"/>
      <c r="L1765" s="27"/>
    </row>
    <row r="1766" spans="11:12" customFormat="1" ht="11.25">
      <c r="K1766" s="25"/>
      <c r="L1766" s="27"/>
    </row>
    <row r="1767" spans="11:12" customFormat="1" ht="11.25">
      <c r="K1767" s="25"/>
      <c r="L1767" s="27"/>
    </row>
    <row r="1768" spans="11:12" customFormat="1" ht="11.25">
      <c r="K1768" s="25"/>
      <c r="L1768" s="27"/>
    </row>
    <row r="1769" spans="11:12" customFormat="1" ht="11.25">
      <c r="K1769" s="25"/>
      <c r="L1769" s="27"/>
    </row>
    <row r="1770" spans="11:12" customFormat="1" ht="11.25">
      <c r="K1770" s="25"/>
      <c r="L1770" s="27"/>
    </row>
    <row r="1771" spans="11:12" customFormat="1" ht="11.25">
      <c r="K1771" s="25"/>
      <c r="L1771" s="27"/>
    </row>
    <row r="1772" spans="11:12" customFormat="1" ht="11.25">
      <c r="K1772" s="25"/>
      <c r="L1772" s="27"/>
    </row>
    <row r="1773" spans="11:12" customFormat="1" ht="11.25">
      <c r="K1773" s="25"/>
      <c r="L1773" s="27"/>
    </row>
    <row r="1774" spans="11:12" customFormat="1" ht="11.25">
      <c r="K1774" s="25"/>
      <c r="L1774" s="27"/>
    </row>
    <row r="1775" spans="11:12" customFormat="1" ht="11.25">
      <c r="K1775" s="25"/>
      <c r="L1775" s="27"/>
    </row>
    <row r="1776" spans="11:12" customFormat="1" ht="11.25">
      <c r="K1776" s="25"/>
      <c r="L1776" s="27"/>
    </row>
    <row r="1777" spans="11:12" customFormat="1" ht="11.25">
      <c r="K1777" s="25"/>
      <c r="L1777" s="27"/>
    </row>
    <row r="1778" spans="11:12" customFormat="1" ht="11.25">
      <c r="K1778" s="25"/>
      <c r="L1778" s="27"/>
    </row>
    <row r="1779" spans="11:12" customFormat="1" ht="11.25">
      <c r="K1779" s="25"/>
      <c r="L1779" s="27"/>
    </row>
    <row r="1780" spans="11:12" customFormat="1" ht="11.25">
      <c r="K1780" s="25"/>
      <c r="L1780" s="27"/>
    </row>
    <row r="1781" spans="11:12" customFormat="1" ht="11.25">
      <c r="K1781" s="25"/>
      <c r="L1781" s="27"/>
    </row>
    <row r="1782" spans="11:12" customFormat="1" ht="11.25">
      <c r="K1782" s="25"/>
      <c r="L1782" s="27"/>
    </row>
    <row r="1783" spans="11:12" customFormat="1" ht="11.25">
      <c r="K1783" s="25"/>
      <c r="L1783" s="27"/>
    </row>
    <row r="1784" spans="11:12" customFormat="1" ht="11.25">
      <c r="K1784" s="25"/>
      <c r="L1784" s="27"/>
    </row>
    <row r="1785" spans="11:12" customFormat="1" ht="11.25">
      <c r="K1785" s="25"/>
      <c r="L1785" s="27"/>
    </row>
    <row r="1786" spans="11:12" customFormat="1" ht="11.25">
      <c r="K1786" s="25"/>
      <c r="L1786" s="27"/>
    </row>
    <row r="1787" spans="11:12" customFormat="1" ht="11.25">
      <c r="K1787" s="25"/>
      <c r="L1787" s="27"/>
    </row>
    <row r="1788" spans="11:12" customFormat="1" ht="11.25">
      <c r="K1788" s="25"/>
      <c r="L1788" s="27"/>
    </row>
    <row r="1789" spans="11:12" customFormat="1" ht="11.25">
      <c r="K1789" s="25"/>
      <c r="L1789" s="27"/>
    </row>
    <row r="1790" spans="11:12" customFormat="1" ht="11.25">
      <c r="K1790" s="25"/>
      <c r="L1790" s="27"/>
    </row>
    <row r="1791" spans="11:12" customFormat="1" ht="11.25">
      <c r="K1791" s="25"/>
      <c r="L1791" s="27"/>
    </row>
    <row r="1792" spans="11:12" customFormat="1" ht="11.25">
      <c r="K1792" s="25"/>
      <c r="L1792" s="27"/>
    </row>
    <row r="1793" spans="11:12" customFormat="1" ht="11.25">
      <c r="K1793" s="25"/>
      <c r="L1793" s="27"/>
    </row>
    <row r="1794" spans="11:12" customFormat="1" ht="11.25">
      <c r="K1794" s="25"/>
      <c r="L1794" s="27"/>
    </row>
    <row r="1795" spans="11:12" customFormat="1" ht="11.25">
      <c r="K1795" s="25"/>
      <c r="L1795" s="27"/>
    </row>
    <row r="1796" spans="11:12" customFormat="1" ht="11.25">
      <c r="K1796" s="25"/>
      <c r="L1796" s="27"/>
    </row>
    <row r="1797" spans="11:12" customFormat="1" ht="11.25">
      <c r="K1797" s="25"/>
      <c r="L1797" s="27"/>
    </row>
    <row r="1798" spans="11:12" customFormat="1" ht="11.25">
      <c r="K1798" s="25"/>
      <c r="L1798" s="27"/>
    </row>
    <row r="1799" spans="11:12" customFormat="1" ht="11.25">
      <c r="K1799" s="25"/>
      <c r="L1799" s="27"/>
    </row>
    <row r="1800" spans="11:12" customFormat="1" ht="11.25">
      <c r="K1800" s="25"/>
      <c r="L1800" s="27"/>
    </row>
    <row r="1801" spans="11:12" customFormat="1" ht="11.25">
      <c r="K1801" s="25"/>
      <c r="L1801" s="27"/>
    </row>
    <row r="1802" spans="11:12" customFormat="1" ht="11.25">
      <c r="K1802" s="25"/>
      <c r="L1802" s="27"/>
    </row>
    <row r="1803" spans="11:12" customFormat="1" ht="11.25">
      <c r="K1803" s="25"/>
      <c r="L1803" s="27"/>
    </row>
    <row r="1804" spans="11:12" customFormat="1" ht="11.25">
      <c r="K1804" s="25"/>
      <c r="L1804" s="27"/>
    </row>
    <row r="1805" spans="11:12" customFormat="1" ht="11.25">
      <c r="K1805" s="25"/>
      <c r="L1805" s="27"/>
    </row>
    <row r="1806" spans="11:12" customFormat="1" ht="11.25">
      <c r="K1806" s="25"/>
      <c r="L1806" s="27"/>
    </row>
    <row r="1807" spans="11:12" customFormat="1" ht="11.25">
      <c r="K1807" s="25"/>
      <c r="L1807" s="27"/>
    </row>
    <row r="1808" spans="11:12" customFormat="1" ht="11.25">
      <c r="K1808" s="25"/>
      <c r="L1808" s="27"/>
    </row>
    <row r="1809" spans="11:12" customFormat="1" ht="11.25">
      <c r="K1809" s="25"/>
      <c r="L1809" s="27"/>
    </row>
    <row r="1810" spans="11:12" customFormat="1" ht="11.25">
      <c r="K1810" s="25"/>
      <c r="L1810" s="27"/>
    </row>
    <row r="1811" spans="11:12" customFormat="1" ht="11.25">
      <c r="K1811" s="25"/>
      <c r="L1811" s="27"/>
    </row>
    <row r="1812" spans="11:12" customFormat="1" ht="11.25">
      <c r="K1812" s="25"/>
      <c r="L1812" s="27"/>
    </row>
    <row r="1813" spans="11:12" customFormat="1" ht="11.25">
      <c r="K1813" s="25"/>
      <c r="L1813" s="27"/>
    </row>
    <row r="1814" spans="11:12" customFormat="1" ht="11.25">
      <c r="K1814" s="25"/>
      <c r="L1814" s="27"/>
    </row>
  </sheetData>
  <autoFilter ref="D1:W417"/>
  <mergeCells count="1874">
    <mergeCell ref="L10:L11"/>
    <mergeCell ref="L14:L15"/>
    <mergeCell ref="L26:L27"/>
    <mergeCell ref="L18:L19"/>
    <mergeCell ref="L268:L269"/>
    <mergeCell ref="L276:L277"/>
    <mergeCell ref="L284:L285"/>
    <mergeCell ref="L292:L293"/>
    <mergeCell ref="L300:L301"/>
    <mergeCell ref="L308:L309"/>
    <mergeCell ref="L316:L317"/>
    <mergeCell ref="L324:L325"/>
    <mergeCell ref="L332:L333"/>
    <mergeCell ref="L366:L367"/>
    <mergeCell ref="L374:L375"/>
    <mergeCell ref="L382:L383"/>
    <mergeCell ref="L390:L391"/>
    <mergeCell ref="L376:L377"/>
    <mergeCell ref="L360:L361"/>
    <mergeCell ref="L334:L335"/>
    <mergeCell ref="L254:L255"/>
    <mergeCell ref="L200:L201"/>
    <mergeCell ref="L112:L113"/>
    <mergeCell ref="L114:L115"/>
    <mergeCell ref="L380:L381"/>
    <mergeCell ref="L372:L373"/>
    <mergeCell ref="L328:L329"/>
    <mergeCell ref="L330:L331"/>
    <mergeCell ref="L320:L321"/>
    <mergeCell ref="L322:L323"/>
    <mergeCell ref="L198:L199"/>
    <mergeCell ref="L186:L187"/>
    <mergeCell ref="D416:D417"/>
    <mergeCell ref="E416:E417"/>
    <mergeCell ref="F416:F417"/>
    <mergeCell ref="G416:G417"/>
    <mergeCell ref="H416:H417"/>
    <mergeCell ref="I416:I417"/>
    <mergeCell ref="J416:J417"/>
    <mergeCell ref="K416:K417"/>
    <mergeCell ref="D414:D415"/>
    <mergeCell ref="E414:E415"/>
    <mergeCell ref="F414:F415"/>
    <mergeCell ref="G414:G415"/>
    <mergeCell ref="H414:H415"/>
    <mergeCell ref="I414:I415"/>
    <mergeCell ref="J414:J415"/>
    <mergeCell ref="K414:K415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L416:L417"/>
    <mergeCell ref="D402:D403"/>
    <mergeCell ref="E402:E403"/>
    <mergeCell ref="F402:F403"/>
    <mergeCell ref="G402:G403"/>
    <mergeCell ref="H402:H403"/>
    <mergeCell ref="I402:I403"/>
    <mergeCell ref="J402:J403"/>
    <mergeCell ref="K402:K403"/>
    <mergeCell ref="D400:D401"/>
    <mergeCell ref="E400:E401"/>
    <mergeCell ref="F400:F401"/>
    <mergeCell ref="G400:G401"/>
    <mergeCell ref="H400:H401"/>
    <mergeCell ref="I400:I401"/>
    <mergeCell ref="L408:L409"/>
    <mergeCell ref="J408:J409"/>
    <mergeCell ref="K408:K409"/>
    <mergeCell ref="D410:D411"/>
    <mergeCell ref="E410:E411"/>
    <mergeCell ref="F410:F411"/>
    <mergeCell ref="G410:G411"/>
    <mergeCell ref="H410:H411"/>
    <mergeCell ref="I410:I411"/>
    <mergeCell ref="J410:J411"/>
    <mergeCell ref="K410:K411"/>
    <mergeCell ref="D408:D409"/>
    <mergeCell ref="E408:E409"/>
    <mergeCell ref="F408:F409"/>
    <mergeCell ref="G408:G409"/>
    <mergeCell ref="H408:H409"/>
    <mergeCell ref="I408:I409"/>
    <mergeCell ref="L410:L411"/>
    <mergeCell ref="L412:L413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J400:J401"/>
    <mergeCell ref="K400:K401"/>
    <mergeCell ref="D406:D407"/>
    <mergeCell ref="E406:E407"/>
    <mergeCell ref="F406:F407"/>
    <mergeCell ref="G406:G407"/>
    <mergeCell ref="H406:H407"/>
    <mergeCell ref="I406:I407"/>
    <mergeCell ref="J406:J407"/>
    <mergeCell ref="K406:K407"/>
    <mergeCell ref="L400:L401"/>
    <mergeCell ref="L402:L403"/>
    <mergeCell ref="L404:L405"/>
    <mergeCell ref="L406:L407"/>
    <mergeCell ref="D398:D399"/>
    <mergeCell ref="E398:E399"/>
    <mergeCell ref="F398:F399"/>
    <mergeCell ref="G398:G399"/>
    <mergeCell ref="H398:H399"/>
    <mergeCell ref="I398:I399"/>
    <mergeCell ref="J398:J399"/>
    <mergeCell ref="K398:K399"/>
    <mergeCell ref="D390:D391"/>
    <mergeCell ref="E390:E391"/>
    <mergeCell ref="F390:F391"/>
    <mergeCell ref="G390:G391"/>
    <mergeCell ref="H390:H391"/>
    <mergeCell ref="I390:I391"/>
    <mergeCell ref="J390:J391"/>
    <mergeCell ref="K390:K391"/>
    <mergeCell ref="L394:L395"/>
    <mergeCell ref="L396:L397"/>
    <mergeCell ref="L398:L399"/>
    <mergeCell ref="J392:J393"/>
    <mergeCell ref="K392:K393"/>
    <mergeCell ref="D394:D395"/>
    <mergeCell ref="E394:E395"/>
    <mergeCell ref="F394:F395"/>
    <mergeCell ref="G394:G395"/>
    <mergeCell ref="H394:H395"/>
    <mergeCell ref="I394:I395"/>
    <mergeCell ref="J394:J395"/>
    <mergeCell ref="K394:K395"/>
    <mergeCell ref="D392:D393"/>
    <mergeCell ref="E392:E393"/>
    <mergeCell ref="F392:F393"/>
    <mergeCell ref="G392:G393"/>
    <mergeCell ref="H392:H393"/>
    <mergeCell ref="I392:I393"/>
    <mergeCell ref="L392:L393"/>
    <mergeCell ref="J384:J385"/>
    <mergeCell ref="K384:K385"/>
    <mergeCell ref="D386:D387"/>
    <mergeCell ref="E386:E387"/>
    <mergeCell ref="F386:F387"/>
    <mergeCell ref="G386:G387"/>
    <mergeCell ref="H386:H387"/>
    <mergeCell ref="I386:I387"/>
    <mergeCell ref="J386:J387"/>
    <mergeCell ref="K386:K387"/>
    <mergeCell ref="L386:L387"/>
    <mergeCell ref="L388:L389"/>
    <mergeCell ref="D384:D385"/>
    <mergeCell ref="E384:E385"/>
    <mergeCell ref="F384:F385"/>
    <mergeCell ref="G384:G385"/>
    <mergeCell ref="H384:H385"/>
    <mergeCell ref="I384:I385"/>
    <mergeCell ref="L384:L385"/>
    <mergeCell ref="D388:D389"/>
    <mergeCell ref="E388:E389"/>
    <mergeCell ref="F388:F389"/>
    <mergeCell ref="G388:G389"/>
    <mergeCell ref="H388:H389"/>
    <mergeCell ref="I388:I389"/>
    <mergeCell ref="J388:J389"/>
    <mergeCell ref="K388:K389"/>
    <mergeCell ref="D382:D383"/>
    <mergeCell ref="E382:E383"/>
    <mergeCell ref="F382:F383"/>
    <mergeCell ref="G382:G383"/>
    <mergeCell ref="H382:H383"/>
    <mergeCell ref="I382:I383"/>
    <mergeCell ref="J382:J383"/>
    <mergeCell ref="K382:K383"/>
    <mergeCell ref="D380:D381"/>
    <mergeCell ref="E380:E381"/>
    <mergeCell ref="F380:F381"/>
    <mergeCell ref="G380:G381"/>
    <mergeCell ref="H380:H381"/>
    <mergeCell ref="I380:I381"/>
    <mergeCell ref="J380:J381"/>
    <mergeCell ref="K380:K381"/>
    <mergeCell ref="J376:J377"/>
    <mergeCell ref="K376:K377"/>
    <mergeCell ref="D378:D379"/>
    <mergeCell ref="E378:E379"/>
    <mergeCell ref="F378:F379"/>
    <mergeCell ref="G378:G379"/>
    <mergeCell ref="H378:H379"/>
    <mergeCell ref="L378:L379"/>
    <mergeCell ref="I378:I379"/>
    <mergeCell ref="J378:J379"/>
    <mergeCell ref="K378:K379"/>
    <mergeCell ref="D376:D377"/>
    <mergeCell ref="E376:E377"/>
    <mergeCell ref="F376:F377"/>
    <mergeCell ref="G376:G377"/>
    <mergeCell ref="H376:H377"/>
    <mergeCell ref="I376:I377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F356:F357"/>
    <mergeCell ref="G356:G357"/>
    <mergeCell ref="H356:H357"/>
    <mergeCell ref="I356:I357"/>
    <mergeCell ref="J356:J357"/>
    <mergeCell ref="L370:L371"/>
    <mergeCell ref="L362:L363"/>
    <mergeCell ref="L364:L365"/>
    <mergeCell ref="D368:D369"/>
    <mergeCell ref="E368:E369"/>
    <mergeCell ref="F368:F369"/>
    <mergeCell ref="G368:G369"/>
    <mergeCell ref="H368:H369"/>
    <mergeCell ref="I368:I369"/>
    <mergeCell ref="L368:L369"/>
    <mergeCell ref="D374:D375"/>
    <mergeCell ref="E374:E375"/>
    <mergeCell ref="F374:F375"/>
    <mergeCell ref="G374:G375"/>
    <mergeCell ref="H374:H375"/>
    <mergeCell ref="I374:I375"/>
    <mergeCell ref="J374:J375"/>
    <mergeCell ref="K374:K375"/>
    <mergeCell ref="G362:G363"/>
    <mergeCell ref="H362:H363"/>
    <mergeCell ref="I362:I363"/>
    <mergeCell ref="J362:J363"/>
    <mergeCell ref="K362:K363"/>
    <mergeCell ref="L358:L359"/>
    <mergeCell ref="D358:D359"/>
    <mergeCell ref="E358:E359"/>
    <mergeCell ref="F358:F359"/>
    <mergeCell ref="D360:D361"/>
    <mergeCell ref="E360:E361"/>
    <mergeCell ref="F360:F361"/>
    <mergeCell ref="G360:G361"/>
    <mergeCell ref="H360:H361"/>
    <mergeCell ref="I360:I361"/>
    <mergeCell ref="J368:J369"/>
    <mergeCell ref="K368:K369"/>
    <mergeCell ref="D370:D371"/>
    <mergeCell ref="E370:E371"/>
    <mergeCell ref="F370:F371"/>
    <mergeCell ref="G370:G371"/>
    <mergeCell ref="H370:H371"/>
    <mergeCell ref="I370:I371"/>
    <mergeCell ref="J370:J371"/>
    <mergeCell ref="K370:K371"/>
    <mergeCell ref="G358:G359"/>
    <mergeCell ref="H358:H359"/>
    <mergeCell ref="I358:I359"/>
    <mergeCell ref="J358:J359"/>
    <mergeCell ref="K358:K359"/>
    <mergeCell ref="E352:E353"/>
    <mergeCell ref="F352:F353"/>
    <mergeCell ref="G352:G353"/>
    <mergeCell ref="H352:H353"/>
    <mergeCell ref="I352:I353"/>
    <mergeCell ref="D366:D367"/>
    <mergeCell ref="E366:E367"/>
    <mergeCell ref="F366:F367"/>
    <mergeCell ref="G366:G367"/>
    <mergeCell ref="H366:H367"/>
    <mergeCell ref="I366:I367"/>
    <mergeCell ref="J366:J367"/>
    <mergeCell ref="K366:K367"/>
    <mergeCell ref="D364:D365"/>
    <mergeCell ref="E364:E365"/>
    <mergeCell ref="F364:F365"/>
    <mergeCell ref="G364:G365"/>
    <mergeCell ref="H364:H365"/>
    <mergeCell ref="I364:I365"/>
    <mergeCell ref="J364:J365"/>
    <mergeCell ref="K364:K365"/>
    <mergeCell ref="J360:J361"/>
    <mergeCell ref="K360:K361"/>
    <mergeCell ref="D362:D363"/>
    <mergeCell ref="E362:E363"/>
    <mergeCell ref="F362:F363"/>
    <mergeCell ref="K352:K353"/>
    <mergeCell ref="D354:D355"/>
    <mergeCell ref="E354:E355"/>
    <mergeCell ref="F354:F355"/>
    <mergeCell ref="D356:D357"/>
    <mergeCell ref="E356:E357"/>
    <mergeCell ref="K356:K357"/>
    <mergeCell ref="L354:L355"/>
    <mergeCell ref="L356:L357"/>
    <mergeCell ref="D344:D345"/>
    <mergeCell ref="E344:E345"/>
    <mergeCell ref="F344:F345"/>
    <mergeCell ref="G344:G345"/>
    <mergeCell ref="H344:H345"/>
    <mergeCell ref="I344:I345"/>
    <mergeCell ref="L344:L345"/>
    <mergeCell ref="L350:L351"/>
    <mergeCell ref="D350:D351"/>
    <mergeCell ref="E350:E351"/>
    <mergeCell ref="F350:F351"/>
    <mergeCell ref="G350:G351"/>
    <mergeCell ref="H350:H351"/>
    <mergeCell ref="I350:I351"/>
    <mergeCell ref="J350:J351"/>
    <mergeCell ref="K350:K351"/>
    <mergeCell ref="G354:G355"/>
    <mergeCell ref="H354:H355"/>
    <mergeCell ref="I354:I355"/>
    <mergeCell ref="J354:J355"/>
    <mergeCell ref="K354:K355"/>
    <mergeCell ref="D348:D349"/>
    <mergeCell ref="E348:E349"/>
    <mergeCell ref="F348:F349"/>
    <mergeCell ref="G348:G349"/>
    <mergeCell ref="H348:H349"/>
    <mergeCell ref="I348:I349"/>
    <mergeCell ref="J348:J349"/>
    <mergeCell ref="K348:K349"/>
    <mergeCell ref="J352:J353"/>
    <mergeCell ref="D342:D343"/>
    <mergeCell ref="E342:E343"/>
    <mergeCell ref="F342:F343"/>
    <mergeCell ref="G342:G343"/>
    <mergeCell ref="H342:H343"/>
    <mergeCell ref="I342:I343"/>
    <mergeCell ref="J342:J343"/>
    <mergeCell ref="K342:K343"/>
    <mergeCell ref="L346:L347"/>
    <mergeCell ref="L348:L349"/>
    <mergeCell ref="D340:D341"/>
    <mergeCell ref="E340:E341"/>
    <mergeCell ref="F340:F341"/>
    <mergeCell ref="G340:G341"/>
    <mergeCell ref="H340:H341"/>
    <mergeCell ref="I340:I341"/>
    <mergeCell ref="J340:J341"/>
    <mergeCell ref="K340:K341"/>
    <mergeCell ref="L342:L343"/>
    <mergeCell ref="J344:J345"/>
    <mergeCell ref="K344:K345"/>
    <mergeCell ref="D346:D347"/>
    <mergeCell ref="E346:E347"/>
    <mergeCell ref="F346:F347"/>
    <mergeCell ref="G346:G347"/>
    <mergeCell ref="H346:H347"/>
    <mergeCell ref="I346:I347"/>
    <mergeCell ref="J346:J347"/>
    <mergeCell ref="K346:K347"/>
    <mergeCell ref="L352:L353"/>
    <mergeCell ref="D352:D353"/>
    <mergeCell ref="J336:J337"/>
    <mergeCell ref="K336:K337"/>
    <mergeCell ref="D338:D339"/>
    <mergeCell ref="E338:E339"/>
    <mergeCell ref="F338:F339"/>
    <mergeCell ref="G338:G339"/>
    <mergeCell ref="H338:H339"/>
    <mergeCell ref="I338:I339"/>
    <mergeCell ref="J338:J339"/>
    <mergeCell ref="K338:K339"/>
    <mergeCell ref="L338:L339"/>
    <mergeCell ref="L340:L341"/>
    <mergeCell ref="D336:D337"/>
    <mergeCell ref="E336:E337"/>
    <mergeCell ref="F336:F337"/>
    <mergeCell ref="G336:G337"/>
    <mergeCell ref="H336:H337"/>
    <mergeCell ref="I336:I337"/>
    <mergeCell ref="L336:L337"/>
    <mergeCell ref="D334:D335"/>
    <mergeCell ref="E334:E335"/>
    <mergeCell ref="F334:F335"/>
    <mergeCell ref="G334:G335"/>
    <mergeCell ref="H334:H335"/>
    <mergeCell ref="I334:I335"/>
    <mergeCell ref="J334:J335"/>
    <mergeCell ref="K334:K335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J328:J329"/>
    <mergeCell ref="K328:K329"/>
    <mergeCell ref="D330:D331"/>
    <mergeCell ref="E330:E331"/>
    <mergeCell ref="F330:F331"/>
    <mergeCell ref="G330:G331"/>
    <mergeCell ref="H330:H331"/>
    <mergeCell ref="I330:I331"/>
    <mergeCell ref="J330:J331"/>
    <mergeCell ref="K330:K331"/>
    <mergeCell ref="D328:D329"/>
    <mergeCell ref="E328:E329"/>
    <mergeCell ref="F328:F329"/>
    <mergeCell ref="G328:G329"/>
    <mergeCell ref="H328:H329"/>
    <mergeCell ref="I328:I329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D324:D325"/>
    <mergeCell ref="E324:E325"/>
    <mergeCell ref="F324:F325"/>
    <mergeCell ref="G324:G325"/>
    <mergeCell ref="H324:H325"/>
    <mergeCell ref="I324:I325"/>
    <mergeCell ref="J324:J325"/>
    <mergeCell ref="K324:K325"/>
    <mergeCell ref="J320:J321"/>
    <mergeCell ref="K320:K321"/>
    <mergeCell ref="D322:D323"/>
    <mergeCell ref="E322:E323"/>
    <mergeCell ref="F322:F323"/>
    <mergeCell ref="G322:G323"/>
    <mergeCell ref="H322:H323"/>
    <mergeCell ref="I322:I323"/>
    <mergeCell ref="J322:J323"/>
    <mergeCell ref="K322:K323"/>
    <mergeCell ref="D320:D321"/>
    <mergeCell ref="E320:E321"/>
    <mergeCell ref="F320:F321"/>
    <mergeCell ref="G320:G321"/>
    <mergeCell ref="H320:H321"/>
    <mergeCell ref="I320:I321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J312:J313"/>
    <mergeCell ref="K312:K313"/>
    <mergeCell ref="D314:D315"/>
    <mergeCell ref="E314:E315"/>
    <mergeCell ref="F314:F315"/>
    <mergeCell ref="G314:G315"/>
    <mergeCell ref="H314:H315"/>
    <mergeCell ref="I314:I315"/>
    <mergeCell ref="J314:J315"/>
    <mergeCell ref="K314:K315"/>
    <mergeCell ref="D312:D313"/>
    <mergeCell ref="E312:E313"/>
    <mergeCell ref="F312:F313"/>
    <mergeCell ref="G312:G313"/>
    <mergeCell ref="H312:H313"/>
    <mergeCell ref="I312:I313"/>
    <mergeCell ref="D292:D293"/>
    <mergeCell ref="E292:E293"/>
    <mergeCell ref="F292:F293"/>
    <mergeCell ref="G292:G293"/>
    <mergeCell ref="H292:H293"/>
    <mergeCell ref="I292:I293"/>
    <mergeCell ref="J292:J293"/>
    <mergeCell ref="K292:K29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J296:J297"/>
    <mergeCell ref="K296:K297"/>
    <mergeCell ref="D298:D299"/>
    <mergeCell ref="E298:E299"/>
    <mergeCell ref="F298:F299"/>
    <mergeCell ref="G298:G299"/>
    <mergeCell ref="H298:H299"/>
    <mergeCell ref="L318:L319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I298:I299"/>
    <mergeCell ref="J298:J299"/>
    <mergeCell ref="K298:K299"/>
    <mergeCell ref="D296:D297"/>
    <mergeCell ref="E296:E297"/>
    <mergeCell ref="F296:F297"/>
    <mergeCell ref="G296:G297"/>
    <mergeCell ref="H296:H297"/>
    <mergeCell ref="I296:I297"/>
    <mergeCell ref="D310:D311"/>
    <mergeCell ref="E310:E311"/>
    <mergeCell ref="F310:F311"/>
    <mergeCell ref="G310:G311"/>
    <mergeCell ref="H310:H311"/>
    <mergeCell ref="I310:I311"/>
    <mergeCell ref="D318:D319"/>
    <mergeCell ref="E318:E319"/>
    <mergeCell ref="F318:F319"/>
    <mergeCell ref="G318:G319"/>
    <mergeCell ref="H318:H319"/>
    <mergeCell ref="I318:I319"/>
    <mergeCell ref="J318:J319"/>
    <mergeCell ref="K318:K319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J288:J289"/>
    <mergeCell ref="K288:K289"/>
    <mergeCell ref="L326:L327"/>
    <mergeCell ref="D290:D291"/>
    <mergeCell ref="E290:E291"/>
    <mergeCell ref="F290:F291"/>
    <mergeCell ref="G290:G291"/>
    <mergeCell ref="H290:H291"/>
    <mergeCell ref="I290:I291"/>
    <mergeCell ref="J290:J291"/>
    <mergeCell ref="K290:K291"/>
    <mergeCell ref="J310:J311"/>
    <mergeCell ref="K310:K311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J304:J305"/>
    <mergeCell ref="L312:L313"/>
    <mergeCell ref="L314:L315"/>
    <mergeCell ref="L302:L303"/>
    <mergeCell ref="D286:D287"/>
    <mergeCell ref="E286:E287"/>
    <mergeCell ref="F286:F287"/>
    <mergeCell ref="G286:G287"/>
    <mergeCell ref="H286:H287"/>
    <mergeCell ref="I286:I287"/>
    <mergeCell ref="J286:J287"/>
    <mergeCell ref="K286:K287"/>
    <mergeCell ref="K304:K305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D304:D305"/>
    <mergeCell ref="E304:E305"/>
    <mergeCell ref="F304:F305"/>
    <mergeCell ref="G304:G305"/>
    <mergeCell ref="H304:H305"/>
    <mergeCell ref="I304:I305"/>
    <mergeCell ref="L304:L305"/>
    <mergeCell ref="L306:L307"/>
    <mergeCell ref="D288:D289"/>
    <mergeCell ref="E288:E289"/>
    <mergeCell ref="F288:F289"/>
    <mergeCell ref="G288:G289"/>
    <mergeCell ref="H288:H289"/>
    <mergeCell ref="I288:I289"/>
    <mergeCell ref="I278:I279"/>
    <mergeCell ref="J278:J279"/>
    <mergeCell ref="K278:K279"/>
    <mergeCell ref="L288:L289"/>
    <mergeCell ref="L290:L291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J280:J281"/>
    <mergeCell ref="K280:K281"/>
    <mergeCell ref="L310:L311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96:L297"/>
    <mergeCell ref="L298:L299"/>
    <mergeCell ref="D280:D281"/>
    <mergeCell ref="E280:E281"/>
    <mergeCell ref="F280:F281"/>
    <mergeCell ref="G280:G281"/>
    <mergeCell ref="H280:H281"/>
    <mergeCell ref="I280:I281"/>
    <mergeCell ref="E268:E269"/>
    <mergeCell ref="F268:F269"/>
    <mergeCell ref="G268:G269"/>
    <mergeCell ref="H268:H269"/>
    <mergeCell ref="I268:I269"/>
    <mergeCell ref="J268:J269"/>
    <mergeCell ref="K268:K269"/>
    <mergeCell ref="J272:J273"/>
    <mergeCell ref="K272:K273"/>
    <mergeCell ref="L294:L295"/>
    <mergeCell ref="D274:D275"/>
    <mergeCell ref="E274:E275"/>
    <mergeCell ref="F274:F275"/>
    <mergeCell ref="G274:G275"/>
    <mergeCell ref="H274:H275"/>
    <mergeCell ref="I274:I275"/>
    <mergeCell ref="J274:J275"/>
    <mergeCell ref="K274:K275"/>
    <mergeCell ref="L280:L281"/>
    <mergeCell ref="L282:L283"/>
    <mergeCell ref="D272:D273"/>
    <mergeCell ref="E272:E273"/>
    <mergeCell ref="F272:F273"/>
    <mergeCell ref="G272:G273"/>
    <mergeCell ref="H272:H273"/>
    <mergeCell ref="I272:I273"/>
    <mergeCell ref="L286:L287"/>
    <mergeCell ref="D278:D279"/>
    <mergeCell ref="E278:E279"/>
    <mergeCell ref="F278:F279"/>
    <mergeCell ref="G278:G279"/>
    <mergeCell ref="H278:H279"/>
    <mergeCell ref="J260:J261"/>
    <mergeCell ref="K260:K261"/>
    <mergeCell ref="J264:J265"/>
    <mergeCell ref="K264:K265"/>
    <mergeCell ref="L278:L279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L262:L263"/>
    <mergeCell ref="D264:D265"/>
    <mergeCell ref="E264:E265"/>
    <mergeCell ref="F264:F265"/>
    <mergeCell ref="G264:G265"/>
    <mergeCell ref="H264:H265"/>
    <mergeCell ref="I264:I265"/>
    <mergeCell ref="L270:L271"/>
    <mergeCell ref="D270:D271"/>
    <mergeCell ref="E270:E271"/>
    <mergeCell ref="F270:F271"/>
    <mergeCell ref="G270:G271"/>
    <mergeCell ref="H270:H271"/>
    <mergeCell ref="I270:I271"/>
    <mergeCell ref="J270:J271"/>
    <mergeCell ref="K270:K271"/>
    <mergeCell ref="L272:L273"/>
    <mergeCell ref="L274:L275"/>
    <mergeCell ref="D268:D269"/>
    <mergeCell ref="L250:L251"/>
    <mergeCell ref="L248:L249"/>
    <mergeCell ref="D258:D259"/>
    <mergeCell ref="E258:E259"/>
    <mergeCell ref="F258:F259"/>
    <mergeCell ref="G258:G259"/>
    <mergeCell ref="H258:H259"/>
    <mergeCell ref="I258:I259"/>
    <mergeCell ref="J258:J259"/>
    <mergeCell ref="K258:K259"/>
    <mergeCell ref="L264:L265"/>
    <mergeCell ref="L266:L267"/>
    <mergeCell ref="D256:D257"/>
    <mergeCell ref="E256:E257"/>
    <mergeCell ref="F256:F257"/>
    <mergeCell ref="G256:G257"/>
    <mergeCell ref="H256:H257"/>
    <mergeCell ref="I256:I257"/>
    <mergeCell ref="D262:D263"/>
    <mergeCell ref="E262:E263"/>
    <mergeCell ref="F262:F263"/>
    <mergeCell ref="G262:G263"/>
    <mergeCell ref="H262:H263"/>
    <mergeCell ref="I262:I263"/>
    <mergeCell ref="J262:J263"/>
    <mergeCell ref="K262:K263"/>
    <mergeCell ref="D260:D261"/>
    <mergeCell ref="E260:E261"/>
    <mergeCell ref="F260:F261"/>
    <mergeCell ref="G260:G261"/>
    <mergeCell ref="H260:H261"/>
    <mergeCell ref="I260:I261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6:L257"/>
    <mergeCell ref="L258:L259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J256:J257"/>
    <mergeCell ref="K256:K257"/>
    <mergeCell ref="H240:H241"/>
    <mergeCell ref="I240:I241"/>
    <mergeCell ref="J248:J249"/>
    <mergeCell ref="K248:K249"/>
    <mergeCell ref="D250:D251"/>
    <mergeCell ref="E250:E251"/>
    <mergeCell ref="F250:F251"/>
    <mergeCell ref="G250:G251"/>
    <mergeCell ref="H250:H251"/>
    <mergeCell ref="I250:I251"/>
    <mergeCell ref="J250:J251"/>
    <mergeCell ref="K250:K251"/>
    <mergeCell ref="D248:D249"/>
    <mergeCell ref="E248:E249"/>
    <mergeCell ref="F248:F249"/>
    <mergeCell ref="G248:G249"/>
    <mergeCell ref="H248:H249"/>
    <mergeCell ref="I248:I249"/>
    <mergeCell ref="D246:D247"/>
    <mergeCell ref="E246:E247"/>
    <mergeCell ref="F246:F247"/>
    <mergeCell ref="G246:G247"/>
    <mergeCell ref="H246:H247"/>
    <mergeCell ref="I246:I247"/>
    <mergeCell ref="J246:J247"/>
    <mergeCell ref="K246:K247"/>
    <mergeCell ref="F240:F241"/>
    <mergeCell ref="G240:G241"/>
    <mergeCell ref="K240:K241"/>
    <mergeCell ref="D242:D243"/>
    <mergeCell ref="L242:L243"/>
    <mergeCell ref="L244:L245"/>
    <mergeCell ref="N2:W4"/>
    <mergeCell ref="L8:L9"/>
    <mergeCell ref="L12:L13"/>
    <mergeCell ref="D10:D11"/>
    <mergeCell ref="E10:E11"/>
    <mergeCell ref="F10:F11"/>
    <mergeCell ref="G10:G11"/>
    <mergeCell ref="H10:H11"/>
    <mergeCell ref="I10:I11"/>
    <mergeCell ref="J10:J11"/>
    <mergeCell ref="K10:K11"/>
    <mergeCell ref="K238:K239"/>
    <mergeCell ref="D238:D239"/>
    <mergeCell ref="E238:E239"/>
    <mergeCell ref="F238:F239"/>
    <mergeCell ref="G238:G239"/>
    <mergeCell ref="H238:H239"/>
    <mergeCell ref="D236:D237"/>
    <mergeCell ref="E236:E237"/>
    <mergeCell ref="F236:F237"/>
    <mergeCell ref="G236:G237"/>
    <mergeCell ref="H236:H237"/>
    <mergeCell ref="I234:I235"/>
    <mergeCell ref="J234:J235"/>
    <mergeCell ref="K234:K235"/>
    <mergeCell ref="D234:D235"/>
    <mergeCell ref="E234:E235"/>
    <mergeCell ref="F234:F235"/>
    <mergeCell ref="K244:K245"/>
    <mergeCell ref="J240:J241"/>
    <mergeCell ref="L414:L415"/>
    <mergeCell ref="I230:I231"/>
    <mergeCell ref="J230:J231"/>
    <mergeCell ref="K230:K231"/>
    <mergeCell ref="D230:D231"/>
    <mergeCell ref="E230:E231"/>
    <mergeCell ref="F230:F231"/>
    <mergeCell ref="G230:G231"/>
    <mergeCell ref="H230:H231"/>
    <mergeCell ref="L260:L261"/>
    <mergeCell ref="L252:L253"/>
    <mergeCell ref="D244:D245"/>
    <mergeCell ref="E244:E245"/>
    <mergeCell ref="F244:F245"/>
    <mergeCell ref="G244:G245"/>
    <mergeCell ref="H244:H245"/>
    <mergeCell ref="I244:I245"/>
    <mergeCell ref="J244:J245"/>
    <mergeCell ref="L246:L247"/>
    <mergeCell ref="E242:E243"/>
    <mergeCell ref="F242:F243"/>
    <mergeCell ref="G242:G243"/>
    <mergeCell ref="H242:H243"/>
    <mergeCell ref="I242:I243"/>
    <mergeCell ref="J242:J243"/>
    <mergeCell ref="K242:K243"/>
    <mergeCell ref="D240:D241"/>
    <mergeCell ref="E240:E241"/>
    <mergeCell ref="L238:L239"/>
    <mergeCell ref="L240:L241"/>
    <mergeCell ref="K236:K237"/>
    <mergeCell ref="I238:I239"/>
    <mergeCell ref="J238:J239"/>
    <mergeCell ref="I232:I233"/>
    <mergeCell ref="J232:J233"/>
    <mergeCell ref="K232:K233"/>
    <mergeCell ref="D232:D233"/>
    <mergeCell ref="E232:E233"/>
    <mergeCell ref="L234:L235"/>
    <mergeCell ref="L236:L237"/>
    <mergeCell ref="I224:I225"/>
    <mergeCell ref="J224:J225"/>
    <mergeCell ref="K224:K225"/>
    <mergeCell ref="D224:D225"/>
    <mergeCell ref="E224:E225"/>
    <mergeCell ref="F224:F225"/>
    <mergeCell ref="G224:G225"/>
    <mergeCell ref="H224:H225"/>
    <mergeCell ref="L230:L231"/>
    <mergeCell ref="L232:L233"/>
    <mergeCell ref="I228:I229"/>
    <mergeCell ref="J228:J229"/>
    <mergeCell ref="K228:K229"/>
    <mergeCell ref="D228:D229"/>
    <mergeCell ref="E228:E229"/>
    <mergeCell ref="F228:F229"/>
    <mergeCell ref="G228:G229"/>
    <mergeCell ref="H228:H229"/>
    <mergeCell ref="I226:I227"/>
    <mergeCell ref="J226:J227"/>
    <mergeCell ref="G234:G235"/>
    <mergeCell ref="H234:H235"/>
    <mergeCell ref="I236:I237"/>
    <mergeCell ref="J236:J237"/>
    <mergeCell ref="I222:I223"/>
    <mergeCell ref="J222:J223"/>
    <mergeCell ref="K222:K223"/>
    <mergeCell ref="D222:D223"/>
    <mergeCell ref="E222:E223"/>
    <mergeCell ref="F222:F223"/>
    <mergeCell ref="G222:G223"/>
    <mergeCell ref="H222:H223"/>
    <mergeCell ref="F232:F233"/>
    <mergeCell ref="G232:G233"/>
    <mergeCell ref="H232:H233"/>
    <mergeCell ref="L226:L227"/>
    <mergeCell ref="L228:L229"/>
    <mergeCell ref="I220:I221"/>
    <mergeCell ref="J220:J221"/>
    <mergeCell ref="K220:K221"/>
    <mergeCell ref="D220:D221"/>
    <mergeCell ref="E220:E221"/>
    <mergeCell ref="F220:F221"/>
    <mergeCell ref="G220:G221"/>
    <mergeCell ref="H220:H221"/>
    <mergeCell ref="L222:L223"/>
    <mergeCell ref="L224:L225"/>
    <mergeCell ref="K226:K227"/>
    <mergeCell ref="D226:D227"/>
    <mergeCell ref="E226:E227"/>
    <mergeCell ref="F226:F227"/>
    <mergeCell ref="G226:G227"/>
    <mergeCell ref="H226:H227"/>
    <mergeCell ref="I218:I219"/>
    <mergeCell ref="J218:J219"/>
    <mergeCell ref="K218:K219"/>
    <mergeCell ref="D218:D219"/>
    <mergeCell ref="E218:E219"/>
    <mergeCell ref="F218:F219"/>
    <mergeCell ref="G218:G219"/>
    <mergeCell ref="H218:H219"/>
    <mergeCell ref="L218:L219"/>
    <mergeCell ref="L220:L221"/>
    <mergeCell ref="I216:I217"/>
    <mergeCell ref="J216:J217"/>
    <mergeCell ref="K216:K217"/>
    <mergeCell ref="D216:D217"/>
    <mergeCell ref="E216:E217"/>
    <mergeCell ref="F216:F217"/>
    <mergeCell ref="G216:G217"/>
    <mergeCell ref="H216:H217"/>
    <mergeCell ref="L214:L215"/>
    <mergeCell ref="L216:L217"/>
    <mergeCell ref="I214:I215"/>
    <mergeCell ref="J214:J215"/>
    <mergeCell ref="K214:K215"/>
    <mergeCell ref="D214:D215"/>
    <mergeCell ref="E214:E215"/>
    <mergeCell ref="F214:F215"/>
    <mergeCell ref="G214:G215"/>
    <mergeCell ref="H214:H215"/>
    <mergeCell ref="E206:E207"/>
    <mergeCell ref="F206:F207"/>
    <mergeCell ref="G206:G207"/>
    <mergeCell ref="H206:H207"/>
    <mergeCell ref="L210:L211"/>
    <mergeCell ref="L212:L213"/>
    <mergeCell ref="I212:I213"/>
    <mergeCell ref="J212:J213"/>
    <mergeCell ref="K212:K213"/>
    <mergeCell ref="D212:D213"/>
    <mergeCell ref="E212:E213"/>
    <mergeCell ref="F212:F213"/>
    <mergeCell ref="G212:G213"/>
    <mergeCell ref="H212:H213"/>
    <mergeCell ref="I210:I211"/>
    <mergeCell ref="J210:J211"/>
    <mergeCell ref="K210:K211"/>
    <mergeCell ref="D210:D211"/>
    <mergeCell ref="E210:E211"/>
    <mergeCell ref="F210:F211"/>
    <mergeCell ref="G210:G211"/>
    <mergeCell ref="H210:H211"/>
    <mergeCell ref="I204:I205"/>
    <mergeCell ref="J204:J205"/>
    <mergeCell ref="K204:K205"/>
    <mergeCell ref="D204:D205"/>
    <mergeCell ref="E204:E205"/>
    <mergeCell ref="F204:F205"/>
    <mergeCell ref="G204:G205"/>
    <mergeCell ref="H204:H205"/>
    <mergeCell ref="L206:L207"/>
    <mergeCell ref="L208:L209"/>
    <mergeCell ref="I202:I203"/>
    <mergeCell ref="J202:J203"/>
    <mergeCell ref="K202:K203"/>
    <mergeCell ref="D202:D203"/>
    <mergeCell ref="E202:E203"/>
    <mergeCell ref="F202:F203"/>
    <mergeCell ref="G202:G203"/>
    <mergeCell ref="H202:H203"/>
    <mergeCell ref="L202:L203"/>
    <mergeCell ref="L204:L205"/>
    <mergeCell ref="I208:I209"/>
    <mergeCell ref="J208:J209"/>
    <mergeCell ref="K208:K209"/>
    <mergeCell ref="D208:D209"/>
    <mergeCell ref="E208:E209"/>
    <mergeCell ref="F208:F209"/>
    <mergeCell ref="G208:G209"/>
    <mergeCell ref="H208:H209"/>
    <mergeCell ref="I206:I207"/>
    <mergeCell ref="J206:J207"/>
    <mergeCell ref="K206:K207"/>
    <mergeCell ref="D206:D207"/>
    <mergeCell ref="L188:L189"/>
    <mergeCell ref="I200:I201"/>
    <mergeCell ref="J200:J201"/>
    <mergeCell ref="K200:K201"/>
    <mergeCell ref="D200:D201"/>
    <mergeCell ref="E200:E201"/>
    <mergeCell ref="F200:F201"/>
    <mergeCell ref="G200:G201"/>
    <mergeCell ref="H200:H201"/>
    <mergeCell ref="I198:I199"/>
    <mergeCell ref="J198:J199"/>
    <mergeCell ref="K198:K199"/>
    <mergeCell ref="D198:D199"/>
    <mergeCell ref="E198:E199"/>
    <mergeCell ref="F198:F199"/>
    <mergeCell ref="G198:G199"/>
    <mergeCell ref="H198:H199"/>
    <mergeCell ref="L194:L195"/>
    <mergeCell ref="L196:L197"/>
    <mergeCell ref="I196:I197"/>
    <mergeCell ref="J196:J197"/>
    <mergeCell ref="K196:K197"/>
    <mergeCell ref="D196:D197"/>
    <mergeCell ref="E196:E197"/>
    <mergeCell ref="F196:F197"/>
    <mergeCell ref="G196:G197"/>
    <mergeCell ref="H196:H197"/>
    <mergeCell ref="L190:L191"/>
    <mergeCell ref="L192:L193"/>
    <mergeCell ref="I194:I195"/>
    <mergeCell ref="J194:J195"/>
    <mergeCell ref="K194:K195"/>
    <mergeCell ref="D194:D195"/>
    <mergeCell ref="E194:E195"/>
    <mergeCell ref="F194:F195"/>
    <mergeCell ref="G194:G195"/>
    <mergeCell ref="H194:H195"/>
    <mergeCell ref="I192:I193"/>
    <mergeCell ref="J192:J193"/>
    <mergeCell ref="K192:K193"/>
    <mergeCell ref="D192:D193"/>
    <mergeCell ref="E192:E193"/>
    <mergeCell ref="F192:F193"/>
    <mergeCell ref="G192:G193"/>
    <mergeCell ref="H192:H193"/>
    <mergeCell ref="I190:I191"/>
    <mergeCell ref="J190:J191"/>
    <mergeCell ref="K190:K191"/>
    <mergeCell ref="D190:D191"/>
    <mergeCell ref="E190:E191"/>
    <mergeCell ref="F190:F191"/>
    <mergeCell ref="G190:G191"/>
    <mergeCell ref="H190:H191"/>
    <mergeCell ref="H180:H181"/>
    <mergeCell ref="I188:I189"/>
    <mergeCell ref="J188:J189"/>
    <mergeCell ref="K188:K189"/>
    <mergeCell ref="D188:D189"/>
    <mergeCell ref="E188:E189"/>
    <mergeCell ref="F188:F189"/>
    <mergeCell ref="G188:G189"/>
    <mergeCell ref="H188:H189"/>
    <mergeCell ref="I186:I187"/>
    <mergeCell ref="J186:J187"/>
    <mergeCell ref="K186:K187"/>
    <mergeCell ref="D186:D187"/>
    <mergeCell ref="E186:E187"/>
    <mergeCell ref="F186:F187"/>
    <mergeCell ref="G186:G187"/>
    <mergeCell ref="H186:H187"/>
    <mergeCell ref="F180:F181"/>
    <mergeCell ref="G180:G181"/>
    <mergeCell ref="L184:L185"/>
    <mergeCell ref="L180:L181"/>
    <mergeCell ref="L182:L183"/>
    <mergeCell ref="I184:I185"/>
    <mergeCell ref="J184:J185"/>
    <mergeCell ref="K184:K185"/>
    <mergeCell ref="D184:D185"/>
    <mergeCell ref="E184:E185"/>
    <mergeCell ref="F184:F185"/>
    <mergeCell ref="G184:G185"/>
    <mergeCell ref="H184:H185"/>
    <mergeCell ref="I174:I175"/>
    <mergeCell ref="J174:J175"/>
    <mergeCell ref="K174:K175"/>
    <mergeCell ref="D174:D175"/>
    <mergeCell ref="E174:E175"/>
    <mergeCell ref="F174:F175"/>
    <mergeCell ref="G174:G175"/>
    <mergeCell ref="H174:H175"/>
    <mergeCell ref="I182:I183"/>
    <mergeCell ref="J182:J183"/>
    <mergeCell ref="K182:K183"/>
    <mergeCell ref="D182:D183"/>
    <mergeCell ref="E182:E183"/>
    <mergeCell ref="F182:F183"/>
    <mergeCell ref="G182:G183"/>
    <mergeCell ref="H182:H183"/>
    <mergeCell ref="I180:I181"/>
    <mergeCell ref="J180:J181"/>
    <mergeCell ref="K180:K181"/>
    <mergeCell ref="D180:D181"/>
    <mergeCell ref="E180:E181"/>
    <mergeCell ref="I178:I179"/>
    <mergeCell ref="J178:J179"/>
    <mergeCell ref="K178:K179"/>
    <mergeCell ref="D178:D179"/>
    <mergeCell ref="E178:E179"/>
    <mergeCell ref="F178:F179"/>
    <mergeCell ref="G178:G179"/>
    <mergeCell ref="H178:H179"/>
    <mergeCell ref="L176:L177"/>
    <mergeCell ref="L178:L179"/>
    <mergeCell ref="I170:I171"/>
    <mergeCell ref="J170:J171"/>
    <mergeCell ref="K170:K171"/>
    <mergeCell ref="D170:D171"/>
    <mergeCell ref="E170:E171"/>
    <mergeCell ref="F170:F171"/>
    <mergeCell ref="G170:G171"/>
    <mergeCell ref="H170:H171"/>
    <mergeCell ref="I172:I173"/>
    <mergeCell ref="J172:J173"/>
    <mergeCell ref="K172:K173"/>
    <mergeCell ref="D172:D173"/>
    <mergeCell ref="L172:L173"/>
    <mergeCell ref="L174:L175"/>
    <mergeCell ref="I176:I177"/>
    <mergeCell ref="J176:J177"/>
    <mergeCell ref="K176:K177"/>
    <mergeCell ref="D176:D177"/>
    <mergeCell ref="E176:E177"/>
    <mergeCell ref="F176:F177"/>
    <mergeCell ref="G176:G177"/>
    <mergeCell ref="H176:H177"/>
    <mergeCell ref="E172:E173"/>
    <mergeCell ref="F172:F173"/>
    <mergeCell ref="G172:G173"/>
    <mergeCell ref="H172:H173"/>
    <mergeCell ref="L168:L169"/>
    <mergeCell ref="L170:L171"/>
    <mergeCell ref="I166:I167"/>
    <mergeCell ref="J166:J167"/>
    <mergeCell ref="K166:K167"/>
    <mergeCell ref="D166:D167"/>
    <mergeCell ref="E166:E167"/>
    <mergeCell ref="F166:F167"/>
    <mergeCell ref="G166:G167"/>
    <mergeCell ref="H166:H167"/>
    <mergeCell ref="I164:I165"/>
    <mergeCell ref="J164:J165"/>
    <mergeCell ref="K164:K165"/>
    <mergeCell ref="D164:D165"/>
    <mergeCell ref="E164:E165"/>
    <mergeCell ref="F164:F165"/>
    <mergeCell ref="G164:G165"/>
    <mergeCell ref="H164:H165"/>
    <mergeCell ref="I168:I169"/>
    <mergeCell ref="J168:J169"/>
    <mergeCell ref="K168:K169"/>
    <mergeCell ref="D168:D169"/>
    <mergeCell ref="E168:E169"/>
    <mergeCell ref="F168:F169"/>
    <mergeCell ref="G168:G169"/>
    <mergeCell ref="H168:H169"/>
    <mergeCell ref="L164:L165"/>
    <mergeCell ref="L166:L167"/>
    <mergeCell ref="J156:J157"/>
    <mergeCell ref="K156:K157"/>
    <mergeCell ref="D156:D157"/>
    <mergeCell ref="E156:E157"/>
    <mergeCell ref="F156:F157"/>
    <mergeCell ref="G156:G157"/>
    <mergeCell ref="H156:H157"/>
    <mergeCell ref="L160:L161"/>
    <mergeCell ref="L162:L163"/>
    <mergeCell ref="I162:I163"/>
    <mergeCell ref="J162:J163"/>
    <mergeCell ref="K162:K163"/>
    <mergeCell ref="D162:D163"/>
    <mergeCell ref="E162:E163"/>
    <mergeCell ref="F162:F163"/>
    <mergeCell ref="G162:G163"/>
    <mergeCell ref="H162:H163"/>
    <mergeCell ref="I160:I161"/>
    <mergeCell ref="J160:J161"/>
    <mergeCell ref="K160:K161"/>
    <mergeCell ref="D160:D161"/>
    <mergeCell ref="E160:E161"/>
    <mergeCell ref="F160:F161"/>
    <mergeCell ref="G160:G161"/>
    <mergeCell ref="H160:H161"/>
    <mergeCell ref="F146:F147"/>
    <mergeCell ref="G146:G147"/>
    <mergeCell ref="H146:H147"/>
    <mergeCell ref="I154:I155"/>
    <mergeCell ref="J154:J155"/>
    <mergeCell ref="K154:K155"/>
    <mergeCell ref="D154:D155"/>
    <mergeCell ref="E154:E155"/>
    <mergeCell ref="F154:F155"/>
    <mergeCell ref="G154:G155"/>
    <mergeCell ref="H154:H155"/>
    <mergeCell ref="L156:L157"/>
    <mergeCell ref="L158:L159"/>
    <mergeCell ref="I152:I153"/>
    <mergeCell ref="J152:J153"/>
    <mergeCell ref="K152:K153"/>
    <mergeCell ref="D152:D153"/>
    <mergeCell ref="E152:E153"/>
    <mergeCell ref="F152:F153"/>
    <mergeCell ref="G152:G153"/>
    <mergeCell ref="H152:H153"/>
    <mergeCell ref="L152:L153"/>
    <mergeCell ref="L154:L155"/>
    <mergeCell ref="I158:I159"/>
    <mergeCell ref="J158:J159"/>
    <mergeCell ref="K158:K159"/>
    <mergeCell ref="D158:D159"/>
    <mergeCell ref="E158:E159"/>
    <mergeCell ref="F158:F159"/>
    <mergeCell ref="G158:G159"/>
    <mergeCell ref="H158:H159"/>
    <mergeCell ref="I156:I157"/>
    <mergeCell ref="F142:F143"/>
    <mergeCell ref="G142:G143"/>
    <mergeCell ref="H142:H143"/>
    <mergeCell ref="I140:I141"/>
    <mergeCell ref="J140:J141"/>
    <mergeCell ref="K140:K141"/>
    <mergeCell ref="D140:D141"/>
    <mergeCell ref="E140:E141"/>
    <mergeCell ref="F140:F141"/>
    <mergeCell ref="G140:G141"/>
    <mergeCell ref="H140:H141"/>
    <mergeCell ref="I150:I151"/>
    <mergeCell ref="J150:J151"/>
    <mergeCell ref="K150:K151"/>
    <mergeCell ref="D150:D151"/>
    <mergeCell ref="E150:E151"/>
    <mergeCell ref="F150:F151"/>
    <mergeCell ref="G150:G151"/>
    <mergeCell ref="H150:H151"/>
    <mergeCell ref="I148:I149"/>
    <mergeCell ref="J148:J149"/>
    <mergeCell ref="K148:K149"/>
    <mergeCell ref="D148:D149"/>
    <mergeCell ref="E148:E149"/>
    <mergeCell ref="F148:F149"/>
    <mergeCell ref="G148:G149"/>
    <mergeCell ref="H148:H149"/>
    <mergeCell ref="I146:I147"/>
    <mergeCell ref="J146:J147"/>
    <mergeCell ref="K146:K147"/>
    <mergeCell ref="D146:D147"/>
    <mergeCell ref="E146:E147"/>
    <mergeCell ref="I142:I143"/>
    <mergeCell ref="L150:L151"/>
    <mergeCell ref="I132:I133"/>
    <mergeCell ref="J132:J133"/>
    <mergeCell ref="K132:K133"/>
    <mergeCell ref="D132:D133"/>
    <mergeCell ref="E132:E133"/>
    <mergeCell ref="F132:F133"/>
    <mergeCell ref="G132:G133"/>
    <mergeCell ref="H132:H133"/>
    <mergeCell ref="L146:L147"/>
    <mergeCell ref="L148:L149"/>
    <mergeCell ref="I138:I139"/>
    <mergeCell ref="J138:J139"/>
    <mergeCell ref="K138:K139"/>
    <mergeCell ref="D138:D139"/>
    <mergeCell ref="E138:E139"/>
    <mergeCell ref="F138:F139"/>
    <mergeCell ref="G138:G139"/>
    <mergeCell ref="H138:H139"/>
    <mergeCell ref="I136:I137"/>
    <mergeCell ref="J136:J137"/>
    <mergeCell ref="K136:K137"/>
    <mergeCell ref="D136:D137"/>
    <mergeCell ref="E136:E137"/>
    <mergeCell ref="F136:F137"/>
    <mergeCell ref="G136:G137"/>
    <mergeCell ref="H136:H137"/>
    <mergeCell ref="J142:J143"/>
    <mergeCell ref="K142:K143"/>
    <mergeCell ref="D142:D143"/>
    <mergeCell ref="E142:E143"/>
    <mergeCell ref="G130:G131"/>
    <mergeCell ref="H130:H131"/>
    <mergeCell ref="L128:L129"/>
    <mergeCell ref="L130:L131"/>
    <mergeCell ref="L142:L143"/>
    <mergeCell ref="L144:L145"/>
    <mergeCell ref="I128:I129"/>
    <mergeCell ref="J128:J129"/>
    <mergeCell ref="K128:K129"/>
    <mergeCell ref="D128:D129"/>
    <mergeCell ref="E128:E129"/>
    <mergeCell ref="F128:F129"/>
    <mergeCell ref="G128:G129"/>
    <mergeCell ref="H128:H129"/>
    <mergeCell ref="L138:L139"/>
    <mergeCell ref="L140:L141"/>
    <mergeCell ref="I134:I135"/>
    <mergeCell ref="J134:J135"/>
    <mergeCell ref="K134:K135"/>
    <mergeCell ref="D134:D135"/>
    <mergeCell ref="E134:E135"/>
    <mergeCell ref="F134:F135"/>
    <mergeCell ref="G134:G135"/>
    <mergeCell ref="H134:H135"/>
    <mergeCell ref="I144:I145"/>
    <mergeCell ref="J144:J145"/>
    <mergeCell ref="K144:K145"/>
    <mergeCell ref="D144:D145"/>
    <mergeCell ref="E144:E145"/>
    <mergeCell ref="F144:F145"/>
    <mergeCell ref="G144:G145"/>
    <mergeCell ref="H144:H145"/>
    <mergeCell ref="E120:E121"/>
    <mergeCell ref="F120:F121"/>
    <mergeCell ref="G120:G121"/>
    <mergeCell ref="H120:H121"/>
    <mergeCell ref="L124:L125"/>
    <mergeCell ref="L126:L127"/>
    <mergeCell ref="I126:I127"/>
    <mergeCell ref="J126:J127"/>
    <mergeCell ref="K126:K127"/>
    <mergeCell ref="D126:D127"/>
    <mergeCell ref="E126:E127"/>
    <mergeCell ref="F126:F127"/>
    <mergeCell ref="G126:G127"/>
    <mergeCell ref="H126:H127"/>
    <mergeCell ref="L24:L25"/>
    <mergeCell ref="L136:L137"/>
    <mergeCell ref="I124:I125"/>
    <mergeCell ref="J124:J125"/>
    <mergeCell ref="K124:K125"/>
    <mergeCell ref="D124:D125"/>
    <mergeCell ref="E124:E125"/>
    <mergeCell ref="F124:F125"/>
    <mergeCell ref="G124:G125"/>
    <mergeCell ref="H124:H125"/>
    <mergeCell ref="L132:L133"/>
    <mergeCell ref="L134:L135"/>
    <mergeCell ref="I130:I131"/>
    <mergeCell ref="J130:J131"/>
    <mergeCell ref="K130:K131"/>
    <mergeCell ref="D130:D131"/>
    <mergeCell ref="E130:E131"/>
    <mergeCell ref="F130:F131"/>
    <mergeCell ref="I118:I119"/>
    <mergeCell ref="J118:J119"/>
    <mergeCell ref="K118:K119"/>
    <mergeCell ref="D118:D119"/>
    <mergeCell ref="E118:E119"/>
    <mergeCell ref="F118:F119"/>
    <mergeCell ref="G118:G119"/>
    <mergeCell ref="H118:H119"/>
    <mergeCell ref="L120:L121"/>
    <mergeCell ref="L122:L123"/>
    <mergeCell ref="I116:I117"/>
    <mergeCell ref="J116:J117"/>
    <mergeCell ref="K116:K117"/>
    <mergeCell ref="D116:D117"/>
    <mergeCell ref="E116:E117"/>
    <mergeCell ref="F116:F117"/>
    <mergeCell ref="G116:G117"/>
    <mergeCell ref="H116:H117"/>
    <mergeCell ref="L116:L117"/>
    <mergeCell ref="L118:L119"/>
    <mergeCell ref="I122:I123"/>
    <mergeCell ref="J122:J123"/>
    <mergeCell ref="K122:K123"/>
    <mergeCell ref="D122:D123"/>
    <mergeCell ref="E122:E123"/>
    <mergeCell ref="F122:F123"/>
    <mergeCell ref="G122:G123"/>
    <mergeCell ref="H122:H123"/>
    <mergeCell ref="I120:I121"/>
    <mergeCell ref="J120:J121"/>
    <mergeCell ref="K120:K121"/>
    <mergeCell ref="D120:D121"/>
    <mergeCell ref="E104:E105"/>
    <mergeCell ref="F104:F105"/>
    <mergeCell ref="G104:G105"/>
    <mergeCell ref="H104:H105"/>
    <mergeCell ref="I114:I115"/>
    <mergeCell ref="J114:J115"/>
    <mergeCell ref="K114:K115"/>
    <mergeCell ref="D114:D115"/>
    <mergeCell ref="E114:E115"/>
    <mergeCell ref="F114:F115"/>
    <mergeCell ref="G114:G115"/>
    <mergeCell ref="H114:H115"/>
    <mergeCell ref="I112:I113"/>
    <mergeCell ref="J112:J113"/>
    <mergeCell ref="K112:K113"/>
    <mergeCell ref="D112:D113"/>
    <mergeCell ref="E112:E113"/>
    <mergeCell ref="F112:F113"/>
    <mergeCell ref="G112:G113"/>
    <mergeCell ref="H112:H113"/>
    <mergeCell ref="I110:I111"/>
    <mergeCell ref="J110:J111"/>
    <mergeCell ref="K110:K111"/>
    <mergeCell ref="D110:D111"/>
    <mergeCell ref="E110:E111"/>
    <mergeCell ref="F110:F111"/>
    <mergeCell ref="G110:G111"/>
    <mergeCell ref="H110:H111"/>
    <mergeCell ref="L108:L109"/>
    <mergeCell ref="L110:L111"/>
    <mergeCell ref="I100:I101"/>
    <mergeCell ref="J100:J101"/>
    <mergeCell ref="K100:K101"/>
    <mergeCell ref="D100:D101"/>
    <mergeCell ref="E100:E101"/>
    <mergeCell ref="F100:F101"/>
    <mergeCell ref="G100:G101"/>
    <mergeCell ref="H100:H101"/>
    <mergeCell ref="L104:L105"/>
    <mergeCell ref="L106:L107"/>
    <mergeCell ref="I108:I109"/>
    <mergeCell ref="J108:J109"/>
    <mergeCell ref="K108:K109"/>
    <mergeCell ref="D108:D109"/>
    <mergeCell ref="E108:E109"/>
    <mergeCell ref="F108:F109"/>
    <mergeCell ref="G108:G109"/>
    <mergeCell ref="H108:H109"/>
    <mergeCell ref="I106:I107"/>
    <mergeCell ref="J106:J107"/>
    <mergeCell ref="K106:K107"/>
    <mergeCell ref="D106:D107"/>
    <mergeCell ref="E106:E107"/>
    <mergeCell ref="F106:F107"/>
    <mergeCell ref="G106:G107"/>
    <mergeCell ref="H106:H107"/>
    <mergeCell ref="I104:I105"/>
    <mergeCell ref="J104:J105"/>
    <mergeCell ref="K104:K105"/>
    <mergeCell ref="D104:D105"/>
    <mergeCell ref="L100:L101"/>
    <mergeCell ref="L102:L103"/>
    <mergeCell ref="I96:I97"/>
    <mergeCell ref="J96:J97"/>
    <mergeCell ref="K96:K97"/>
    <mergeCell ref="D96:D97"/>
    <mergeCell ref="E96:E97"/>
    <mergeCell ref="F96:F97"/>
    <mergeCell ref="G96:G97"/>
    <mergeCell ref="H96:H97"/>
    <mergeCell ref="L96:L97"/>
    <mergeCell ref="L98:L99"/>
    <mergeCell ref="I102:I103"/>
    <mergeCell ref="J102:J103"/>
    <mergeCell ref="K102:K103"/>
    <mergeCell ref="D102:D103"/>
    <mergeCell ref="E102:E103"/>
    <mergeCell ref="F102:F103"/>
    <mergeCell ref="G102:G103"/>
    <mergeCell ref="H102:H103"/>
    <mergeCell ref="I94:I95"/>
    <mergeCell ref="J94:J95"/>
    <mergeCell ref="K94:K95"/>
    <mergeCell ref="D94:D95"/>
    <mergeCell ref="E94:E95"/>
    <mergeCell ref="F94:F95"/>
    <mergeCell ref="G94:G95"/>
    <mergeCell ref="H94:H95"/>
    <mergeCell ref="I92:I93"/>
    <mergeCell ref="J92:J93"/>
    <mergeCell ref="K92:K93"/>
    <mergeCell ref="D92:D93"/>
    <mergeCell ref="E92:E93"/>
    <mergeCell ref="F92:F93"/>
    <mergeCell ref="G92:G93"/>
    <mergeCell ref="H92:H93"/>
    <mergeCell ref="I98:I99"/>
    <mergeCell ref="J98:J99"/>
    <mergeCell ref="K98:K99"/>
    <mergeCell ref="D98:D99"/>
    <mergeCell ref="E98:E99"/>
    <mergeCell ref="F98:F99"/>
    <mergeCell ref="G98:G99"/>
    <mergeCell ref="H98:H99"/>
    <mergeCell ref="J88:J89"/>
    <mergeCell ref="K88:K89"/>
    <mergeCell ref="D88:D89"/>
    <mergeCell ref="E88:E89"/>
    <mergeCell ref="F88:F89"/>
    <mergeCell ref="G88:G89"/>
    <mergeCell ref="H88:H89"/>
    <mergeCell ref="I86:I87"/>
    <mergeCell ref="J86:J87"/>
    <mergeCell ref="K86:K87"/>
    <mergeCell ref="D86:D87"/>
    <mergeCell ref="E86:E87"/>
    <mergeCell ref="F86:F87"/>
    <mergeCell ref="G86:G87"/>
    <mergeCell ref="H86:H87"/>
    <mergeCell ref="I22:I23"/>
    <mergeCell ref="J22:J23"/>
    <mergeCell ref="K22:K23"/>
    <mergeCell ref="D22:D23"/>
    <mergeCell ref="E22:E23"/>
    <mergeCell ref="F22:F23"/>
    <mergeCell ref="G22:G23"/>
    <mergeCell ref="H22:H23"/>
    <mergeCell ref="F24:F25"/>
    <mergeCell ref="G24:G25"/>
    <mergeCell ref="H24:H25"/>
    <mergeCell ref="I24:I25"/>
    <mergeCell ref="J24:J25"/>
    <mergeCell ref="K24:K25"/>
    <mergeCell ref="D24:D25"/>
    <mergeCell ref="E24:E25"/>
    <mergeCell ref="E66:E67"/>
    <mergeCell ref="F90:F91"/>
    <mergeCell ref="G90:G91"/>
    <mergeCell ref="H90:H91"/>
    <mergeCell ref="I88:I89"/>
    <mergeCell ref="L22:L23"/>
    <mergeCell ref="I76:I77"/>
    <mergeCell ref="J76:J77"/>
    <mergeCell ref="K76:K77"/>
    <mergeCell ref="D76:D77"/>
    <mergeCell ref="E76:E77"/>
    <mergeCell ref="F76:F77"/>
    <mergeCell ref="G76:G77"/>
    <mergeCell ref="H76:H77"/>
    <mergeCell ref="L92:L93"/>
    <mergeCell ref="L94:L95"/>
    <mergeCell ref="I84:I85"/>
    <mergeCell ref="J84:J85"/>
    <mergeCell ref="K84:K85"/>
    <mergeCell ref="D84:D85"/>
    <mergeCell ref="E84:E85"/>
    <mergeCell ref="F84:F85"/>
    <mergeCell ref="G84:G85"/>
    <mergeCell ref="H84:H85"/>
    <mergeCell ref="I82:I83"/>
    <mergeCell ref="J82:J83"/>
    <mergeCell ref="K82:K83"/>
    <mergeCell ref="D82:D83"/>
    <mergeCell ref="E82:E83"/>
    <mergeCell ref="F82:F83"/>
    <mergeCell ref="G82:G83"/>
    <mergeCell ref="H82:H83"/>
    <mergeCell ref="I80:I81"/>
    <mergeCell ref="G20:G21"/>
    <mergeCell ref="H20:H21"/>
    <mergeCell ref="L74:L75"/>
    <mergeCell ref="L20:L21"/>
    <mergeCell ref="L88:L89"/>
    <mergeCell ref="L90:L91"/>
    <mergeCell ref="I74:I75"/>
    <mergeCell ref="J74:J75"/>
    <mergeCell ref="K74:K75"/>
    <mergeCell ref="D74:D75"/>
    <mergeCell ref="E74:E75"/>
    <mergeCell ref="F74:F75"/>
    <mergeCell ref="G74:G75"/>
    <mergeCell ref="H74:H75"/>
    <mergeCell ref="L84:L85"/>
    <mergeCell ref="L86:L87"/>
    <mergeCell ref="I78:I79"/>
    <mergeCell ref="J78:J79"/>
    <mergeCell ref="K78:K79"/>
    <mergeCell ref="D78:D79"/>
    <mergeCell ref="E78:E79"/>
    <mergeCell ref="F78:F79"/>
    <mergeCell ref="G78:G79"/>
    <mergeCell ref="H78:H79"/>
    <mergeCell ref="F80:F81"/>
    <mergeCell ref="G80:G81"/>
    <mergeCell ref="H80:H81"/>
    <mergeCell ref="I90:I91"/>
    <mergeCell ref="J90:J91"/>
    <mergeCell ref="K90:K91"/>
    <mergeCell ref="D90:D91"/>
    <mergeCell ref="E90:E91"/>
    <mergeCell ref="F66:F67"/>
    <mergeCell ref="G66:G67"/>
    <mergeCell ref="H66:H67"/>
    <mergeCell ref="L70:L71"/>
    <mergeCell ref="L72:L73"/>
    <mergeCell ref="I72:I73"/>
    <mergeCell ref="J72:J73"/>
    <mergeCell ref="K72:K73"/>
    <mergeCell ref="D72:D73"/>
    <mergeCell ref="E72:E73"/>
    <mergeCell ref="F72:F73"/>
    <mergeCell ref="G72:G73"/>
    <mergeCell ref="H72:H73"/>
    <mergeCell ref="L80:L81"/>
    <mergeCell ref="L82:L83"/>
    <mergeCell ref="I70:I71"/>
    <mergeCell ref="J70:J71"/>
    <mergeCell ref="K70:K71"/>
    <mergeCell ref="D70:D71"/>
    <mergeCell ref="E70:E71"/>
    <mergeCell ref="F70:F71"/>
    <mergeCell ref="G70:G71"/>
    <mergeCell ref="H70:H71"/>
    <mergeCell ref="L76:L77"/>
    <mergeCell ref="L78:L79"/>
    <mergeCell ref="J80:J81"/>
    <mergeCell ref="K80:K81"/>
    <mergeCell ref="D80:D81"/>
    <mergeCell ref="E80:E81"/>
    <mergeCell ref="I64:I65"/>
    <mergeCell ref="J64:J65"/>
    <mergeCell ref="K64:K65"/>
    <mergeCell ref="D64:D65"/>
    <mergeCell ref="E64:E65"/>
    <mergeCell ref="F64:F65"/>
    <mergeCell ref="G64:G65"/>
    <mergeCell ref="H64:H65"/>
    <mergeCell ref="L66:L67"/>
    <mergeCell ref="L68:L69"/>
    <mergeCell ref="I62:I63"/>
    <mergeCell ref="J62:J63"/>
    <mergeCell ref="K62:K63"/>
    <mergeCell ref="D62:D63"/>
    <mergeCell ref="E62:E63"/>
    <mergeCell ref="F62:F63"/>
    <mergeCell ref="G62:G63"/>
    <mergeCell ref="H62:H63"/>
    <mergeCell ref="L62:L63"/>
    <mergeCell ref="L64:L65"/>
    <mergeCell ref="I68:I69"/>
    <mergeCell ref="J68:J69"/>
    <mergeCell ref="K68:K69"/>
    <mergeCell ref="D68:D69"/>
    <mergeCell ref="E68:E69"/>
    <mergeCell ref="F68:F69"/>
    <mergeCell ref="G68:G69"/>
    <mergeCell ref="H68:H69"/>
    <mergeCell ref="I66:I67"/>
    <mergeCell ref="J66:J67"/>
    <mergeCell ref="K66:K67"/>
    <mergeCell ref="D66:D67"/>
    <mergeCell ref="E50:E51"/>
    <mergeCell ref="F50:F51"/>
    <mergeCell ref="G50:G51"/>
    <mergeCell ref="H50:H51"/>
    <mergeCell ref="I60:I61"/>
    <mergeCell ref="J60:J61"/>
    <mergeCell ref="K60:K61"/>
    <mergeCell ref="D60:D61"/>
    <mergeCell ref="E60:E61"/>
    <mergeCell ref="F60:F61"/>
    <mergeCell ref="G60:G61"/>
    <mergeCell ref="H60:H61"/>
    <mergeCell ref="I58:I59"/>
    <mergeCell ref="J58:J59"/>
    <mergeCell ref="K58:K59"/>
    <mergeCell ref="D58:D59"/>
    <mergeCell ref="E58:E59"/>
    <mergeCell ref="F58:F59"/>
    <mergeCell ref="G58:G59"/>
    <mergeCell ref="H58:H59"/>
    <mergeCell ref="I56:I57"/>
    <mergeCell ref="J56:J57"/>
    <mergeCell ref="K56:K57"/>
    <mergeCell ref="D56:D57"/>
    <mergeCell ref="E56:E57"/>
    <mergeCell ref="F56:F57"/>
    <mergeCell ref="G56:G57"/>
    <mergeCell ref="H56:H57"/>
    <mergeCell ref="E46:E47"/>
    <mergeCell ref="F46:F47"/>
    <mergeCell ref="G46:G47"/>
    <mergeCell ref="H46:H47"/>
    <mergeCell ref="I44:I45"/>
    <mergeCell ref="J44:J45"/>
    <mergeCell ref="K44:K45"/>
    <mergeCell ref="D44:D45"/>
    <mergeCell ref="E44:E45"/>
    <mergeCell ref="F44:F45"/>
    <mergeCell ref="G44:G45"/>
    <mergeCell ref="H44:H45"/>
    <mergeCell ref="I54:I55"/>
    <mergeCell ref="J54:J55"/>
    <mergeCell ref="K54:K55"/>
    <mergeCell ref="D54:D55"/>
    <mergeCell ref="E54:E55"/>
    <mergeCell ref="F54:F55"/>
    <mergeCell ref="G54:G55"/>
    <mergeCell ref="H54:H55"/>
    <mergeCell ref="I52:I53"/>
    <mergeCell ref="J52:J53"/>
    <mergeCell ref="K52:K53"/>
    <mergeCell ref="D52:D53"/>
    <mergeCell ref="E52:E53"/>
    <mergeCell ref="F52:F53"/>
    <mergeCell ref="G52:G53"/>
    <mergeCell ref="H52:H53"/>
    <mergeCell ref="I50:I51"/>
    <mergeCell ref="J50:J51"/>
    <mergeCell ref="K50:K51"/>
    <mergeCell ref="D50:D51"/>
    <mergeCell ref="L60:L61"/>
    <mergeCell ref="I34:I35"/>
    <mergeCell ref="J34:J35"/>
    <mergeCell ref="K34:K35"/>
    <mergeCell ref="D34:D35"/>
    <mergeCell ref="E34:E35"/>
    <mergeCell ref="F34:F35"/>
    <mergeCell ref="G34:G35"/>
    <mergeCell ref="H34:H35"/>
    <mergeCell ref="L56:L57"/>
    <mergeCell ref="I42:I43"/>
    <mergeCell ref="J42:J43"/>
    <mergeCell ref="K42:K43"/>
    <mergeCell ref="D42:D43"/>
    <mergeCell ref="E42:E43"/>
    <mergeCell ref="F42:F43"/>
    <mergeCell ref="G42:G43"/>
    <mergeCell ref="H42:H43"/>
    <mergeCell ref="I40:I41"/>
    <mergeCell ref="J40:J41"/>
    <mergeCell ref="K40:K41"/>
    <mergeCell ref="D40:D41"/>
    <mergeCell ref="E40:E41"/>
    <mergeCell ref="F40:F41"/>
    <mergeCell ref="G40:G41"/>
    <mergeCell ref="H40:H41"/>
    <mergeCell ref="I38:I39"/>
    <mergeCell ref="J38:J39"/>
    <mergeCell ref="K38:K39"/>
    <mergeCell ref="D38:D39"/>
    <mergeCell ref="E38:E39"/>
    <mergeCell ref="F38:F39"/>
    <mergeCell ref="L52:L53"/>
    <mergeCell ref="I30:I31"/>
    <mergeCell ref="J30:J31"/>
    <mergeCell ref="K30:K31"/>
    <mergeCell ref="D30:D31"/>
    <mergeCell ref="E30:E31"/>
    <mergeCell ref="F30:F31"/>
    <mergeCell ref="G30:G31"/>
    <mergeCell ref="H30:H31"/>
    <mergeCell ref="L48:L49"/>
    <mergeCell ref="I36:I37"/>
    <mergeCell ref="J36:J37"/>
    <mergeCell ref="K36:K37"/>
    <mergeCell ref="D36:D37"/>
    <mergeCell ref="E36:E37"/>
    <mergeCell ref="F36:F37"/>
    <mergeCell ref="G36:G37"/>
    <mergeCell ref="H36:H37"/>
    <mergeCell ref="G38:G39"/>
    <mergeCell ref="H38:H39"/>
    <mergeCell ref="I48:I49"/>
    <mergeCell ref="J48:J49"/>
    <mergeCell ref="K48:K49"/>
    <mergeCell ref="D48:D49"/>
    <mergeCell ref="E48:E49"/>
    <mergeCell ref="F48:F49"/>
    <mergeCell ref="G48:G49"/>
    <mergeCell ref="H48:H49"/>
    <mergeCell ref="I46:I47"/>
    <mergeCell ref="J46:J47"/>
    <mergeCell ref="K46:K47"/>
    <mergeCell ref="D46:D47"/>
    <mergeCell ref="L44:L45"/>
    <mergeCell ref="I28:I29"/>
    <mergeCell ref="J28:J29"/>
    <mergeCell ref="K28:K29"/>
    <mergeCell ref="D28:D29"/>
    <mergeCell ref="E28:E29"/>
    <mergeCell ref="F28:F29"/>
    <mergeCell ref="G28:G29"/>
    <mergeCell ref="H28:H29"/>
    <mergeCell ref="L40:L41"/>
    <mergeCell ref="I32:I33"/>
    <mergeCell ref="J32:J33"/>
    <mergeCell ref="K32:K33"/>
    <mergeCell ref="D32:D33"/>
    <mergeCell ref="E32:E33"/>
    <mergeCell ref="F32:F33"/>
    <mergeCell ref="G32:G33"/>
    <mergeCell ref="H32:H33"/>
    <mergeCell ref="I26:I27"/>
    <mergeCell ref="J26:J27"/>
    <mergeCell ref="K26:K27"/>
    <mergeCell ref="D26:D27"/>
    <mergeCell ref="E26:E27"/>
    <mergeCell ref="F26:F27"/>
    <mergeCell ref="G26:G27"/>
    <mergeCell ref="H26:H27"/>
    <mergeCell ref="L36:L37"/>
    <mergeCell ref="I16:I17"/>
    <mergeCell ref="J16:J17"/>
    <mergeCell ref="K16:K17"/>
    <mergeCell ref="D16:D17"/>
    <mergeCell ref="E16:E17"/>
    <mergeCell ref="F16:F17"/>
    <mergeCell ref="G16:G17"/>
    <mergeCell ref="H16:H17"/>
    <mergeCell ref="L32:L33"/>
    <mergeCell ref="I18:I19"/>
    <mergeCell ref="J18:J19"/>
    <mergeCell ref="K18:K19"/>
    <mergeCell ref="D18:D19"/>
    <mergeCell ref="E18:E19"/>
    <mergeCell ref="F18:F19"/>
    <mergeCell ref="G18:G19"/>
    <mergeCell ref="H18:H19"/>
    <mergeCell ref="I20:I21"/>
    <mergeCell ref="J20:J21"/>
    <mergeCell ref="K20:K21"/>
    <mergeCell ref="D20:D21"/>
    <mergeCell ref="E20:E21"/>
    <mergeCell ref="F20:F21"/>
    <mergeCell ref="K2:K5"/>
    <mergeCell ref="I2:I5"/>
    <mergeCell ref="G2:G5"/>
    <mergeCell ref="F2:F5"/>
    <mergeCell ref="H2:H5"/>
    <mergeCell ref="J2:J5"/>
    <mergeCell ref="D14:D15"/>
    <mergeCell ref="E14:E15"/>
    <mergeCell ref="F14:F15"/>
    <mergeCell ref="G14:G15"/>
    <mergeCell ref="H14:H15"/>
    <mergeCell ref="I14:I15"/>
    <mergeCell ref="J14:J15"/>
    <mergeCell ref="K14:K15"/>
    <mergeCell ref="D12:D13"/>
    <mergeCell ref="E12:E13"/>
    <mergeCell ref="F12:F13"/>
    <mergeCell ref="G12:G13"/>
    <mergeCell ref="H12:H13"/>
    <mergeCell ref="I12:I13"/>
    <mergeCell ref="J12:J13"/>
    <mergeCell ref="K12:K13"/>
    <mergeCell ref="I8:I9"/>
    <mergeCell ref="J8:J9"/>
    <mergeCell ref="K8:K9"/>
    <mergeCell ref="D8:D9"/>
    <mergeCell ref="E8:E9"/>
    <mergeCell ref="F8:F9"/>
    <mergeCell ref="G8:G9"/>
    <mergeCell ref="H8:H9"/>
    <mergeCell ref="D418:D419"/>
    <mergeCell ref="E418:E419"/>
    <mergeCell ref="F418:F419"/>
    <mergeCell ref="G418:G419"/>
    <mergeCell ref="H418:H419"/>
    <mergeCell ref="I418:I419"/>
    <mergeCell ref="J418:J419"/>
    <mergeCell ref="K418:K419"/>
    <mergeCell ref="L418:L419"/>
    <mergeCell ref="M2:M5"/>
    <mergeCell ref="L2:L5"/>
    <mergeCell ref="L16:L17"/>
    <mergeCell ref="L28:L29"/>
    <mergeCell ref="L30:L31"/>
    <mergeCell ref="L34:L35"/>
    <mergeCell ref="L38:L39"/>
    <mergeCell ref="L42:L43"/>
    <mergeCell ref="L46:L47"/>
    <mergeCell ref="L50:L51"/>
    <mergeCell ref="L54:L55"/>
    <mergeCell ref="L58:L59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D2:D5"/>
    <mergeCell ref="E2:E5"/>
  </mergeCells>
  <phoneticPr fontId="1"/>
  <printOptions horizontalCentered="1"/>
  <pageMargins left="0.19685039370078741" right="0.31496062992125984" top="0.86614173228346458" bottom="0.59055118110236227" header="0.59055118110236227" footer="0.39370078740157483"/>
  <pageSetup paperSize="8" scale="96" fitToHeight="0" orientation="landscape" horizontalDpi="300" verticalDpi="300" r:id="rId1"/>
  <headerFooter alignWithMargins="0">
    <oddHeader>&amp;L&amp;"ＭＳ ゴシック,太字"&amp;14　　 &amp;U対策内容と実施時期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X1814"/>
  <sheetViews>
    <sheetView view="pageBreakPreview" topLeftCell="B1" zoomScale="120" zoomScaleNormal="116" zoomScaleSheetLayoutView="120" workbookViewId="0">
      <pane xSplit="3" ySplit="5" topLeftCell="E10" activePane="bottomRight" state="frozen"/>
      <selection activeCell="B1" sqref="B1"/>
      <selection pane="topRight" activeCell="E1" sqref="E1"/>
      <selection pane="bottomLeft" activeCell="B6" sqref="B6"/>
      <selection pane="bottomRight" activeCell="C2" sqref="C2:C5"/>
    </sheetView>
  </sheetViews>
  <sheetFormatPr defaultColWidth="9.33203125" defaultRowHeight="12.75"/>
  <cols>
    <col min="1" max="1" width="9.5" style="9" bestFit="1" customWidth="1"/>
    <col min="2" max="2" width="9.5" style="1" bestFit="1" customWidth="1"/>
    <col min="3" max="3" width="9.33203125" style="1"/>
    <col min="4" max="4" width="3.5" style="13" customWidth="1"/>
    <col min="5" max="5" width="17.1640625" style="14" customWidth="1"/>
    <col min="6" max="6" width="17.83203125" style="14" customWidth="1"/>
    <col min="7" max="8" width="6.5" style="15" customWidth="1"/>
    <col min="9" max="9" width="16.1640625" style="21" customWidth="1"/>
    <col min="10" max="10" width="5.83203125" style="3" customWidth="1"/>
    <col min="11" max="11" width="5.83203125" style="26" customWidth="1"/>
    <col min="12" max="12" width="7.1640625" style="28" customWidth="1"/>
    <col min="13" max="13" width="6.33203125" style="4" customWidth="1"/>
    <col min="14" max="22" width="14.1640625" style="6" customWidth="1"/>
    <col min="23" max="23" width="14.1640625" style="5" customWidth="1"/>
    <col min="24" max="16384" width="9.33203125" style="1"/>
  </cols>
  <sheetData>
    <row r="1" spans="1:24" ht="12.75" customHeight="1">
      <c r="A1" s="19"/>
      <c r="B1"/>
      <c r="C1" s="2"/>
      <c r="D1" s="24"/>
      <c r="E1" t="s">
        <v>2</v>
      </c>
      <c r="F1" t="s">
        <v>24</v>
      </c>
      <c r="G1" t="s">
        <v>9</v>
      </c>
      <c r="H1" t="s">
        <v>26</v>
      </c>
      <c r="I1" s="20" t="s">
        <v>8</v>
      </c>
      <c r="J1" t="s">
        <v>11</v>
      </c>
      <c r="K1" s="25" t="s">
        <v>6</v>
      </c>
      <c r="L1" s="29" t="s">
        <v>22</v>
      </c>
      <c r="M1" s="18" t="s">
        <v>23</v>
      </c>
      <c r="N1" s="2">
        <v>32</v>
      </c>
      <c r="O1" s="2">
        <v>33</v>
      </c>
      <c r="P1" s="2">
        <v>34</v>
      </c>
      <c r="Q1" s="2">
        <v>35</v>
      </c>
      <c r="R1" s="2">
        <v>36</v>
      </c>
      <c r="S1" s="2">
        <v>37</v>
      </c>
      <c r="T1" s="2">
        <v>38</v>
      </c>
      <c r="U1" s="2">
        <v>39</v>
      </c>
      <c r="V1" s="2">
        <v>40</v>
      </c>
      <c r="W1" s="2">
        <v>41</v>
      </c>
    </row>
    <row r="2" spans="1:24" ht="11.25" customHeight="1">
      <c r="C2" s="80" t="s">
        <v>411</v>
      </c>
      <c r="D2" s="66" t="s">
        <v>408</v>
      </c>
      <c r="E2" s="67" t="s">
        <v>2</v>
      </c>
      <c r="F2" s="67" t="s">
        <v>25</v>
      </c>
      <c r="G2" s="69" t="s">
        <v>9</v>
      </c>
      <c r="H2" s="69" t="s">
        <v>26</v>
      </c>
      <c r="I2" s="67" t="s">
        <v>8</v>
      </c>
      <c r="J2" s="70" t="s">
        <v>10</v>
      </c>
      <c r="K2" s="68" t="s">
        <v>6</v>
      </c>
      <c r="L2" s="53" t="s">
        <v>409</v>
      </c>
      <c r="M2" s="50" t="s">
        <v>20</v>
      </c>
      <c r="N2" s="71" t="s">
        <v>410</v>
      </c>
      <c r="O2" s="72"/>
      <c r="P2" s="72"/>
      <c r="Q2" s="72"/>
      <c r="R2" s="72"/>
      <c r="S2" s="72"/>
      <c r="T2" s="72"/>
      <c r="U2" s="72"/>
      <c r="V2" s="72"/>
      <c r="W2" s="73"/>
    </row>
    <row r="3" spans="1:24" s="4" customFormat="1" ht="11.25" customHeight="1">
      <c r="A3" s="9"/>
      <c r="B3" s="1"/>
      <c r="C3" s="80"/>
      <c r="D3" s="66"/>
      <c r="E3" s="67"/>
      <c r="F3" s="67"/>
      <c r="G3" s="69"/>
      <c r="H3" s="69"/>
      <c r="I3" s="67"/>
      <c r="J3" s="70"/>
      <c r="K3" s="68"/>
      <c r="L3" s="53" t="s">
        <v>7</v>
      </c>
      <c r="M3" s="51"/>
      <c r="N3" s="74"/>
      <c r="O3" s="75"/>
      <c r="P3" s="75"/>
      <c r="Q3" s="75"/>
      <c r="R3" s="75"/>
      <c r="S3" s="75"/>
      <c r="T3" s="75"/>
      <c r="U3" s="75"/>
      <c r="V3" s="75"/>
      <c r="W3" s="76"/>
      <c r="X3" s="10"/>
    </row>
    <row r="4" spans="1:24" s="4" customFormat="1" ht="11.25" customHeight="1">
      <c r="A4" s="9"/>
      <c r="B4" s="1"/>
      <c r="C4" s="80"/>
      <c r="D4" s="66"/>
      <c r="E4" s="67"/>
      <c r="F4" s="67"/>
      <c r="G4" s="69"/>
      <c r="H4" s="69"/>
      <c r="I4" s="67"/>
      <c r="J4" s="70"/>
      <c r="K4" s="68"/>
      <c r="L4" s="53"/>
      <c r="M4" s="51"/>
      <c r="N4" s="77"/>
      <c r="O4" s="78"/>
      <c r="P4" s="78"/>
      <c r="Q4" s="78"/>
      <c r="R4" s="78"/>
      <c r="S4" s="78"/>
      <c r="T4" s="78"/>
      <c r="U4" s="78"/>
      <c r="V4" s="78"/>
      <c r="W4" s="79"/>
    </row>
    <row r="5" spans="1:24" s="4" customFormat="1" ht="11.25" customHeight="1">
      <c r="A5" s="9"/>
      <c r="B5" s="1"/>
      <c r="C5" s="80"/>
      <c r="D5" s="66"/>
      <c r="E5" s="67"/>
      <c r="F5" s="67"/>
      <c r="G5" s="69"/>
      <c r="H5" s="69"/>
      <c r="I5" s="67"/>
      <c r="J5" s="70"/>
      <c r="K5" s="68"/>
      <c r="L5" s="53"/>
      <c r="M5" s="52"/>
      <c r="N5" s="16">
        <v>2019</v>
      </c>
      <c r="O5" s="16">
        <v>2020</v>
      </c>
      <c r="P5" s="16">
        <v>2021</v>
      </c>
      <c r="Q5" s="16">
        <v>2022</v>
      </c>
      <c r="R5" s="16">
        <v>2023</v>
      </c>
      <c r="S5" s="16">
        <v>2024</v>
      </c>
      <c r="T5" s="16">
        <v>2025</v>
      </c>
      <c r="U5" s="16">
        <v>2026</v>
      </c>
      <c r="V5" s="16">
        <v>2027</v>
      </c>
      <c r="W5" s="17">
        <v>2028</v>
      </c>
    </row>
    <row r="6" spans="1:24" s="8" customFormat="1" ht="25.5" hidden="1" customHeight="1">
      <c r="A6"/>
      <c r="B6" s="7"/>
      <c r="C6" s="7" t="str">
        <f t="shared" ref="C6:C66" si="0">IF(G6&gt;=15,"○","")</f>
        <v/>
      </c>
      <c r="D6" s="56">
        <v>1</v>
      </c>
      <c r="E6" s="38" t="s">
        <v>242</v>
      </c>
      <c r="F6" s="58" t="s">
        <v>243</v>
      </c>
      <c r="G6" s="58">
        <v>12</v>
      </c>
      <c r="H6" s="58">
        <v>5.0999999999999996</v>
      </c>
      <c r="I6" s="60" t="s">
        <v>38</v>
      </c>
      <c r="J6" s="62">
        <v>1963</v>
      </c>
      <c r="K6" s="64">
        <v>2015</v>
      </c>
      <c r="L6" s="54" t="s">
        <v>5</v>
      </c>
      <c r="M6" s="32" t="s">
        <v>19</v>
      </c>
      <c r="N6" s="33" t="s">
        <v>28</v>
      </c>
      <c r="O6" s="33" t="s">
        <v>29</v>
      </c>
      <c r="P6" s="33" t="s">
        <v>30</v>
      </c>
      <c r="Q6" s="33" t="s">
        <v>30</v>
      </c>
      <c r="R6" s="11" t="s">
        <v>30</v>
      </c>
      <c r="S6" s="11" t="s">
        <v>30</v>
      </c>
      <c r="T6" s="11" t="s">
        <v>29</v>
      </c>
      <c r="U6" s="11" t="s">
        <v>30</v>
      </c>
      <c r="V6" s="11" t="s">
        <v>30</v>
      </c>
      <c r="W6" s="22" t="s">
        <v>30</v>
      </c>
    </row>
    <row r="7" spans="1:24" ht="6.75" hidden="1" customHeight="1">
      <c r="A7"/>
      <c r="B7" s="7"/>
      <c r="C7" s="7" t="str">
        <f t="shared" ref="C7:C67" si="1">IF(G6&gt;=15,"○","")</f>
        <v/>
      </c>
      <c r="D7" s="57"/>
      <c r="E7" s="39"/>
      <c r="F7" s="59"/>
      <c r="G7" s="59"/>
      <c r="H7" s="59"/>
      <c r="I7" s="61"/>
      <c r="J7" s="63"/>
      <c r="K7" s="65"/>
      <c r="L7" s="55"/>
      <c r="M7" s="34" t="s">
        <v>21</v>
      </c>
      <c r="N7" s="35">
        <v>18000</v>
      </c>
      <c r="O7" s="35">
        <f>310-66</f>
        <v>244</v>
      </c>
      <c r="P7" s="35" t="s">
        <v>30</v>
      </c>
      <c r="Q7" s="35" t="s">
        <v>30</v>
      </c>
      <c r="R7" s="12" t="s">
        <v>30</v>
      </c>
      <c r="S7" s="12" t="s">
        <v>30</v>
      </c>
      <c r="T7" s="12">
        <v>310</v>
      </c>
      <c r="U7" s="12" t="s">
        <v>30</v>
      </c>
      <c r="V7" s="12" t="s">
        <v>30</v>
      </c>
      <c r="W7" s="23" t="s">
        <v>30</v>
      </c>
    </row>
    <row r="8" spans="1:24" s="8" customFormat="1" ht="25.5" hidden="1" customHeight="1">
      <c r="A8"/>
      <c r="B8" s="7"/>
      <c r="C8" s="7" t="str">
        <f t="shared" ref="C8" si="2">IF(G8&gt;=15,"○","")</f>
        <v/>
      </c>
      <c r="D8" s="56">
        <v>2</v>
      </c>
      <c r="E8" s="38" t="s">
        <v>151</v>
      </c>
      <c r="F8" s="58" t="s">
        <v>152</v>
      </c>
      <c r="G8" s="58">
        <v>11.5</v>
      </c>
      <c r="H8" s="58">
        <v>3</v>
      </c>
      <c r="I8" s="60" t="s">
        <v>41</v>
      </c>
      <c r="J8" s="62">
        <v>1980</v>
      </c>
      <c r="K8" s="64">
        <v>2016</v>
      </c>
      <c r="L8" s="54" t="s">
        <v>4</v>
      </c>
      <c r="M8" s="32" t="s">
        <v>19</v>
      </c>
      <c r="N8" s="33" t="s">
        <v>0</v>
      </c>
      <c r="O8" s="33" t="s">
        <v>0</v>
      </c>
      <c r="P8" s="33" t="s">
        <v>29</v>
      </c>
      <c r="Q8" s="33" t="s">
        <v>30</v>
      </c>
      <c r="R8" s="11" t="s">
        <v>30</v>
      </c>
      <c r="S8" s="11" t="s">
        <v>30</v>
      </c>
      <c r="T8" s="11" t="s">
        <v>30</v>
      </c>
      <c r="U8" s="11" t="s">
        <v>29</v>
      </c>
      <c r="V8" s="11" t="s">
        <v>30</v>
      </c>
      <c r="W8" s="22" t="s">
        <v>30</v>
      </c>
    </row>
    <row r="9" spans="1:24" ht="6.75" hidden="1" customHeight="1">
      <c r="A9"/>
      <c r="B9" s="7"/>
      <c r="C9" s="7" t="str">
        <f t="shared" ref="C9" si="3">IF(G8&gt;=15,"○","")</f>
        <v/>
      </c>
      <c r="D9" s="57"/>
      <c r="E9" s="39"/>
      <c r="F9" s="59"/>
      <c r="G9" s="59"/>
      <c r="H9" s="59"/>
      <c r="I9" s="61"/>
      <c r="J9" s="63"/>
      <c r="K9" s="65"/>
      <c r="L9" s="55"/>
      <c r="M9" s="34" t="s">
        <v>21</v>
      </c>
      <c r="N9" s="35">
        <v>10000</v>
      </c>
      <c r="O9" s="35">
        <v>40000</v>
      </c>
      <c r="P9" s="35">
        <v>310</v>
      </c>
      <c r="Q9" s="35" t="s">
        <v>30</v>
      </c>
      <c r="R9" s="12" t="s">
        <v>30</v>
      </c>
      <c r="S9" s="12" t="s">
        <v>30</v>
      </c>
      <c r="T9" s="12" t="s">
        <v>30</v>
      </c>
      <c r="U9" s="12">
        <v>310</v>
      </c>
      <c r="V9" s="12" t="s">
        <v>30</v>
      </c>
      <c r="W9" s="23" t="s">
        <v>30</v>
      </c>
    </row>
    <row r="10" spans="1:24" s="8" customFormat="1" ht="25.5" customHeight="1">
      <c r="A10"/>
      <c r="B10" s="7"/>
      <c r="C10" s="7" t="str">
        <f t="shared" si="0"/>
        <v>○</v>
      </c>
      <c r="D10" s="56">
        <v>3</v>
      </c>
      <c r="E10" s="38" t="s">
        <v>178</v>
      </c>
      <c r="F10" s="58" t="s">
        <v>45</v>
      </c>
      <c r="G10" s="58">
        <v>110</v>
      </c>
      <c r="H10" s="58">
        <v>5</v>
      </c>
      <c r="I10" s="60" t="s">
        <v>376</v>
      </c>
      <c r="J10" s="62">
        <v>1974</v>
      </c>
      <c r="K10" s="64">
        <v>2015</v>
      </c>
      <c r="L10" s="54" t="s">
        <v>5</v>
      </c>
      <c r="M10" s="32" t="s">
        <v>19</v>
      </c>
      <c r="N10" s="33" t="s">
        <v>32</v>
      </c>
      <c r="O10" s="33" t="s">
        <v>412</v>
      </c>
      <c r="P10" s="33" t="s">
        <v>30</v>
      </c>
      <c r="Q10" s="33" t="s">
        <v>30</v>
      </c>
      <c r="R10" s="11" t="s">
        <v>30</v>
      </c>
      <c r="S10" s="11" t="s">
        <v>30</v>
      </c>
      <c r="T10" s="11" t="s">
        <v>29</v>
      </c>
      <c r="U10" s="11" t="s">
        <v>30</v>
      </c>
      <c r="V10" s="11" t="s">
        <v>30</v>
      </c>
      <c r="W10" s="22" t="s">
        <v>30</v>
      </c>
    </row>
    <row r="11" spans="1:24" ht="6.75" customHeight="1">
      <c r="A11"/>
      <c r="B11" s="7"/>
      <c r="C11" s="7" t="str">
        <f t="shared" si="1"/>
        <v>○</v>
      </c>
      <c r="D11" s="57"/>
      <c r="E11" s="39"/>
      <c r="F11" s="59"/>
      <c r="G11" s="59"/>
      <c r="H11" s="59"/>
      <c r="I11" s="61"/>
      <c r="J11" s="63"/>
      <c r="K11" s="65"/>
      <c r="L11" s="55"/>
      <c r="M11" s="34" t="s">
        <v>21</v>
      </c>
      <c r="N11" s="35">
        <v>1387</v>
      </c>
      <c r="O11" s="35">
        <f>400-66</f>
        <v>334</v>
      </c>
      <c r="P11" s="35" t="s">
        <v>30</v>
      </c>
      <c r="Q11" s="35" t="s">
        <v>30</v>
      </c>
      <c r="R11" s="12" t="s">
        <v>30</v>
      </c>
      <c r="S11" s="12" t="s">
        <v>30</v>
      </c>
      <c r="T11" s="12">
        <v>400</v>
      </c>
      <c r="U11" s="12" t="s">
        <v>30</v>
      </c>
      <c r="V11" s="12" t="s">
        <v>30</v>
      </c>
      <c r="W11" s="23" t="s">
        <v>30</v>
      </c>
    </row>
    <row r="12" spans="1:24" s="8" customFormat="1" ht="25.5" customHeight="1">
      <c r="A12"/>
      <c r="B12" s="7"/>
      <c r="C12" s="7" t="str">
        <f t="shared" ref="C12:C72" si="4">IF(G12&gt;=15,"○","")</f>
        <v>○</v>
      </c>
      <c r="D12" s="56">
        <v>4</v>
      </c>
      <c r="E12" s="38" t="s">
        <v>251</v>
      </c>
      <c r="F12" s="58" t="s">
        <v>209</v>
      </c>
      <c r="G12" s="58">
        <v>24.6</v>
      </c>
      <c r="H12" s="58">
        <v>5.6</v>
      </c>
      <c r="I12" s="60" t="s">
        <v>43</v>
      </c>
      <c r="J12" s="62">
        <v>1972</v>
      </c>
      <c r="K12" s="64">
        <v>2015</v>
      </c>
      <c r="L12" s="54" t="s">
        <v>4</v>
      </c>
      <c r="M12" s="32" t="s">
        <v>19</v>
      </c>
      <c r="N12" s="33" t="s">
        <v>32</v>
      </c>
      <c r="O12" s="33" t="s">
        <v>412</v>
      </c>
      <c r="P12" s="33" t="s">
        <v>30</v>
      </c>
      <c r="Q12" s="33" t="s">
        <v>30</v>
      </c>
      <c r="R12" s="11" t="s">
        <v>30</v>
      </c>
      <c r="S12" s="11" t="s">
        <v>30</v>
      </c>
      <c r="T12" s="11" t="s">
        <v>29</v>
      </c>
      <c r="U12" s="11" t="s">
        <v>30</v>
      </c>
      <c r="V12" s="11" t="s">
        <v>30</v>
      </c>
      <c r="W12" s="22" t="s">
        <v>30</v>
      </c>
    </row>
    <row r="13" spans="1:24" ht="6.75" customHeight="1">
      <c r="A13"/>
      <c r="B13" s="7"/>
      <c r="C13" s="7" t="str">
        <f t="shared" ref="C13:C73" si="5">IF(G12&gt;=15,"○","")</f>
        <v>○</v>
      </c>
      <c r="D13" s="57"/>
      <c r="E13" s="39"/>
      <c r="F13" s="59"/>
      <c r="G13" s="59"/>
      <c r="H13" s="59"/>
      <c r="I13" s="61"/>
      <c r="J13" s="63"/>
      <c r="K13" s="65"/>
      <c r="L13" s="55"/>
      <c r="M13" s="34" t="s">
        <v>21</v>
      </c>
      <c r="N13" s="35">
        <v>1845</v>
      </c>
      <c r="O13" s="35">
        <f>400-66</f>
        <v>334</v>
      </c>
      <c r="P13" s="35" t="s">
        <v>30</v>
      </c>
      <c r="Q13" s="35" t="s">
        <v>30</v>
      </c>
      <c r="R13" s="12" t="s">
        <v>30</v>
      </c>
      <c r="S13" s="12" t="s">
        <v>30</v>
      </c>
      <c r="T13" s="12">
        <v>400</v>
      </c>
      <c r="U13" s="12" t="s">
        <v>30</v>
      </c>
      <c r="V13" s="12" t="s">
        <v>30</v>
      </c>
      <c r="W13" s="23" t="s">
        <v>30</v>
      </c>
    </row>
    <row r="14" spans="1:24" s="8" customFormat="1" ht="25.5" customHeight="1">
      <c r="A14"/>
      <c r="B14" s="7"/>
      <c r="C14" s="7" t="str">
        <f t="shared" si="0"/>
        <v>○</v>
      </c>
      <c r="D14" s="56">
        <v>5</v>
      </c>
      <c r="E14" s="38" t="s">
        <v>203</v>
      </c>
      <c r="F14" s="58" t="s">
        <v>107</v>
      </c>
      <c r="G14" s="58">
        <v>21.1</v>
      </c>
      <c r="H14" s="58">
        <v>4</v>
      </c>
      <c r="I14" s="60" t="s">
        <v>43</v>
      </c>
      <c r="J14" s="62">
        <v>1967</v>
      </c>
      <c r="K14" s="64">
        <v>2015</v>
      </c>
      <c r="L14" s="54" t="s">
        <v>4</v>
      </c>
      <c r="M14" s="32" t="s">
        <v>19</v>
      </c>
      <c r="N14" s="33" t="s">
        <v>32</v>
      </c>
      <c r="O14" s="33" t="s">
        <v>412</v>
      </c>
      <c r="P14" s="33" t="s">
        <v>30</v>
      </c>
      <c r="Q14" s="33" t="s">
        <v>30</v>
      </c>
      <c r="R14" s="11" t="s">
        <v>30</v>
      </c>
      <c r="S14" s="11" t="s">
        <v>30</v>
      </c>
      <c r="T14" s="11" t="s">
        <v>29</v>
      </c>
      <c r="U14" s="11" t="s">
        <v>30</v>
      </c>
      <c r="V14" s="11" t="s">
        <v>30</v>
      </c>
      <c r="W14" s="22" t="s">
        <v>30</v>
      </c>
    </row>
    <row r="15" spans="1:24" ht="6.75" customHeight="1">
      <c r="A15"/>
      <c r="B15" s="7"/>
      <c r="C15" s="7" t="str">
        <f t="shared" si="1"/>
        <v>○</v>
      </c>
      <c r="D15" s="57"/>
      <c r="E15" s="39"/>
      <c r="F15" s="59"/>
      <c r="G15" s="59"/>
      <c r="H15" s="59"/>
      <c r="I15" s="61"/>
      <c r="J15" s="63"/>
      <c r="K15" s="65"/>
      <c r="L15" s="55"/>
      <c r="M15" s="34" t="s">
        <v>21</v>
      </c>
      <c r="N15" s="35">
        <v>1680</v>
      </c>
      <c r="O15" s="35">
        <f>400-66</f>
        <v>334</v>
      </c>
      <c r="P15" s="35" t="s">
        <v>30</v>
      </c>
      <c r="Q15" s="35" t="s">
        <v>30</v>
      </c>
      <c r="R15" s="12" t="s">
        <v>30</v>
      </c>
      <c r="S15" s="12" t="s">
        <v>30</v>
      </c>
      <c r="T15" s="12">
        <v>400</v>
      </c>
      <c r="U15" s="12" t="s">
        <v>30</v>
      </c>
      <c r="V15" s="12" t="s">
        <v>30</v>
      </c>
      <c r="W15" s="23" t="s">
        <v>30</v>
      </c>
    </row>
    <row r="16" spans="1:24" s="8" customFormat="1" ht="25.5" customHeight="1">
      <c r="A16"/>
      <c r="B16" s="7"/>
      <c r="C16" s="7" t="str">
        <f t="shared" si="4"/>
        <v>○</v>
      </c>
      <c r="D16" s="56">
        <v>6</v>
      </c>
      <c r="E16" s="38" t="s">
        <v>364</v>
      </c>
      <c r="F16" s="58" t="s">
        <v>365</v>
      </c>
      <c r="G16" s="58">
        <v>19</v>
      </c>
      <c r="H16" s="58">
        <v>5.2</v>
      </c>
      <c r="I16" s="60" t="s">
        <v>38</v>
      </c>
      <c r="J16" s="62">
        <v>1967</v>
      </c>
      <c r="K16" s="64">
        <v>2016</v>
      </c>
      <c r="L16" s="54" t="s">
        <v>4</v>
      </c>
      <c r="M16" s="32" t="s">
        <v>19</v>
      </c>
      <c r="N16" s="33" t="s">
        <v>18</v>
      </c>
      <c r="O16" s="33" t="s">
        <v>30</v>
      </c>
      <c r="P16" s="33" t="s">
        <v>29</v>
      </c>
      <c r="Q16" s="33" t="s">
        <v>30</v>
      </c>
      <c r="R16" s="11" t="s">
        <v>30</v>
      </c>
      <c r="S16" s="11" t="s">
        <v>30</v>
      </c>
      <c r="T16" s="11" t="s">
        <v>30</v>
      </c>
      <c r="U16" s="11" t="s">
        <v>29</v>
      </c>
      <c r="V16" s="11" t="s">
        <v>30</v>
      </c>
      <c r="W16" s="22" t="s">
        <v>30</v>
      </c>
    </row>
    <row r="17" spans="1:23" ht="6.75" customHeight="1">
      <c r="A17"/>
      <c r="B17" s="7"/>
      <c r="C17" s="7" t="str">
        <f t="shared" si="5"/>
        <v>○</v>
      </c>
      <c r="D17" s="57"/>
      <c r="E17" s="39"/>
      <c r="F17" s="59"/>
      <c r="G17" s="59"/>
      <c r="H17" s="59"/>
      <c r="I17" s="61"/>
      <c r="J17" s="63"/>
      <c r="K17" s="65"/>
      <c r="L17" s="55"/>
      <c r="M17" s="34" t="s">
        <v>21</v>
      </c>
      <c r="N17" s="35">
        <v>7400</v>
      </c>
      <c r="O17" s="35" t="s">
        <v>30</v>
      </c>
      <c r="P17" s="35">
        <v>310</v>
      </c>
      <c r="Q17" s="35" t="s">
        <v>30</v>
      </c>
      <c r="R17" s="12" t="s">
        <v>30</v>
      </c>
      <c r="S17" s="12" t="s">
        <v>30</v>
      </c>
      <c r="T17" s="12" t="s">
        <v>30</v>
      </c>
      <c r="U17" s="12">
        <v>310</v>
      </c>
      <c r="V17" s="12" t="s">
        <v>30</v>
      </c>
      <c r="W17" s="23" t="s">
        <v>30</v>
      </c>
    </row>
    <row r="18" spans="1:23" s="8" customFormat="1" ht="25.5" customHeight="1">
      <c r="A18"/>
      <c r="B18" s="7"/>
      <c r="C18" s="7" t="str">
        <f t="shared" si="0"/>
        <v>○</v>
      </c>
      <c r="D18" s="56">
        <v>7</v>
      </c>
      <c r="E18" s="38" t="s">
        <v>167</v>
      </c>
      <c r="F18" s="58" t="s">
        <v>168</v>
      </c>
      <c r="G18" s="58">
        <v>23</v>
      </c>
      <c r="H18" s="58">
        <v>6.2</v>
      </c>
      <c r="I18" s="60" t="s">
        <v>43</v>
      </c>
      <c r="J18" s="62">
        <v>1979</v>
      </c>
      <c r="K18" s="64">
        <v>2015</v>
      </c>
      <c r="L18" s="54" t="s">
        <v>4</v>
      </c>
      <c r="M18" s="32" t="s">
        <v>19</v>
      </c>
      <c r="N18" s="33" t="s">
        <v>30</v>
      </c>
      <c r="O18" s="33" t="s">
        <v>413</v>
      </c>
      <c r="P18" s="33" t="s">
        <v>28</v>
      </c>
      <c r="Q18" s="33" t="s">
        <v>30</v>
      </c>
      <c r="R18" s="11" t="s">
        <v>30</v>
      </c>
      <c r="S18" s="11" t="s">
        <v>30</v>
      </c>
      <c r="T18" s="11" t="s">
        <v>29</v>
      </c>
      <c r="U18" s="11" t="s">
        <v>30</v>
      </c>
      <c r="V18" s="11" t="s">
        <v>30</v>
      </c>
      <c r="W18" s="22" t="s">
        <v>30</v>
      </c>
    </row>
    <row r="19" spans="1:23" ht="6.75" customHeight="1">
      <c r="A19"/>
      <c r="B19" s="7"/>
      <c r="C19" s="7" t="str">
        <f t="shared" si="1"/>
        <v>○</v>
      </c>
      <c r="D19" s="57"/>
      <c r="E19" s="39"/>
      <c r="F19" s="59"/>
      <c r="G19" s="59"/>
      <c r="H19" s="59"/>
      <c r="I19" s="61"/>
      <c r="J19" s="63"/>
      <c r="K19" s="65"/>
      <c r="L19" s="55"/>
      <c r="M19" s="34" t="s">
        <v>21</v>
      </c>
      <c r="N19" s="35" t="s">
        <v>30</v>
      </c>
      <c r="O19" s="35">
        <f>25000+400-67</f>
        <v>25333</v>
      </c>
      <c r="P19" s="35">
        <v>8202</v>
      </c>
      <c r="Q19" s="35" t="s">
        <v>30</v>
      </c>
      <c r="R19" s="12" t="s">
        <v>30</v>
      </c>
      <c r="S19" s="12" t="s">
        <v>30</v>
      </c>
      <c r="T19" s="12">
        <v>400</v>
      </c>
      <c r="U19" s="12" t="s">
        <v>30</v>
      </c>
      <c r="V19" s="12" t="s">
        <v>30</v>
      </c>
      <c r="W19" s="23" t="s">
        <v>30</v>
      </c>
    </row>
    <row r="20" spans="1:23" s="8" customFormat="1" ht="25.5" customHeight="1">
      <c r="A20"/>
      <c r="B20" s="7"/>
      <c r="C20" s="7" t="str">
        <f t="shared" si="4"/>
        <v>○</v>
      </c>
      <c r="D20" s="56">
        <v>8</v>
      </c>
      <c r="E20" s="38" t="s">
        <v>210</v>
      </c>
      <c r="F20" s="58" t="s">
        <v>209</v>
      </c>
      <c r="G20" s="58">
        <v>16.600000000000001</v>
      </c>
      <c r="H20" s="58">
        <v>5.6</v>
      </c>
      <c r="I20" s="60" t="s">
        <v>43</v>
      </c>
      <c r="J20" s="62">
        <v>1971</v>
      </c>
      <c r="K20" s="64">
        <v>2015</v>
      </c>
      <c r="L20" s="54" t="s">
        <v>4</v>
      </c>
      <c r="M20" s="32" t="s">
        <v>19</v>
      </c>
      <c r="N20" s="33" t="s">
        <v>30</v>
      </c>
      <c r="O20" s="33" t="s">
        <v>415</v>
      </c>
      <c r="P20" s="33" t="s">
        <v>30</v>
      </c>
      <c r="Q20" s="33" t="s">
        <v>30</v>
      </c>
      <c r="R20" s="11"/>
      <c r="S20" s="11"/>
      <c r="T20" s="11" t="s">
        <v>29</v>
      </c>
      <c r="U20" s="11" t="s">
        <v>30</v>
      </c>
      <c r="V20" s="11" t="s">
        <v>30</v>
      </c>
      <c r="W20" s="22" t="s">
        <v>30</v>
      </c>
    </row>
    <row r="21" spans="1:23" ht="6.75" customHeight="1">
      <c r="A21"/>
      <c r="B21" s="7"/>
      <c r="C21" s="7" t="str">
        <f t="shared" si="5"/>
        <v>○</v>
      </c>
      <c r="D21" s="57"/>
      <c r="E21" s="39"/>
      <c r="F21" s="59"/>
      <c r="G21" s="59"/>
      <c r="H21" s="59"/>
      <c r="I21" s="61"/>
      <c r="J21" s="63"/>
      <c r="K21" s="65"/>
      <c r="L21" s="55"/>
      <c r="M21" s="34" t="s">
        <v>21</v>
      </c>
      <c r="N21" s="35" t="s">
        <v>30</v>
      </c>
      <c r="O21" s="35">
        <f>18000+400-67</f>
        <v>18333</v>
      </c>
      <c r="P21" s="35" t="s">
        <v>30</v>
      </c>
      <c r="Q21" s="35" t="s">
        <v>30</v>
      </c>
      <c r="R21" s="12"/>
      <c r="S21" s="12"/>
      <c r="T21" s="12">
        <v>400</v>
      </c>
      <c r="U21" s="12" t="s">
        <v>30</v>
      </c>
      <c r="V21" s="12" t="s">
        <v>30</v>
      </c>
      <c r="W21" s="23" t="s">
        <v>30</v>
      </c>
    </row>
    <row r="22" spans="1:23" s="8" customFormat="1" ht="25.5" customHeight="1">
      <c r="A22"/>
      <c r="B22" s="7"/>
      <c r="C22" s="7" t="str">
        <f t="shared" si="0"/>
        <v>○</v>
      </c>
      <c r="D22" s="56">
        <v>9</v>
      </c>
      <c r="E22" s="38" t="s">
        <v>67</v>
      </c>
      <c r="F22" s="58" t="s">
        <v>68</v>
      </c>
      <c r="G22" s="58">
        <v>30</v>
      </c>
      <c r="H22" s="58">
        <v>5</v>
      </c>
      <c r="I22" s="60" t="s">
        <v>33</v>
      </c>
      <c r="J22" s="62">
        <v>1978</v>
      </c>
      <c r="K22" s="64">
        <v>2016</v>
      </c>
      <c r="L22" s="54" t="s">
        <v>4</v>
      </c>
      <c r="M22" s="32" t="s">
        <v>19</v>
      </c>
      <c r="N22" s="33" t="s">
        <v>30</v>
      </c>
      <c r="O22" s="33" t="s">
        <v>416</v>
      </c>
      <c r="P22" s="33" t="s">
        <v>29</v>
      </c>
      <c r="Q22" s="33" t="s">
        <v>30</v>
      </c>
      <c r="R22" s="11" t="s">
        <v>30</v>
      </c>
      <c r="S22" s="11"/>
      <c r="T22" s="11"/>
      <c r="U22" s="11" t="s">
        <v>29</v>
      </c>
      <c r="V22" s="11" t="s">
        <v>30</v>
      </c>
      <c r="W22" s="22" t="s">
        <v>30</v>
      </c>
    </row>
    <row r="23" spans="1:23" ht="6.75" customHeight="1">
      <c r="A23"/>
      <c r="B23" s="7"/>
      <c r="C23" s="7" t="str">
        <f t="shared" si="1"/>
        <v>○</v>
      </c>
      <c r="D23" s="57"/>
      <c r="E23" s="39"/>
      <c r="F23" s="59"/>
      <c r="G23" s="59"/>
      <c r="H23" s="59"/>
      <c r="I23" s="61"/>
      <c r="J23" s="63"/>
      <c r="K23" s="65"/>
      <c r="L23" s="55"/>
      <c r="M23" s="34" t="s">
        <v>21</v>
      </c>
      <c r="N23" s="35" t="s">
        <v>30</v>
      </c>
      <c r="O23" s="35">
        <v>30000</v>
      </c>
      <c r="P23" s="35">
        <v>400</v>
      </c>
      <c r="Q23" s="35" t="s">
        <v>30</v>
      </c>
      <c r="R23" s="12" t="s">
        <v>30</v>
      </c>
      <c r="S23" s="12"/>
      <c r="T23" s="12"/>
      <c r="U23" s="12">
        <v>400</v>
      </c>
      <c r="V23" s="12" t="s">
        <v>30</v>
      </c>
      <c r="W23" s="23" t="s">
        <v>30</v>
      </c>
    </row>
    <row r="24" spans="1:23" s="8" customFormat="1" ht="25.5" customHeight="1">
      <c r="A24"/>
      <c r="B24" s="7"/>
      <c r="C24" s="7" t="str">
        <f t="shared" si="4"/>
        <v>○</v>
      </c>
      <c r="D24" s="56">
        <v>10</v>
      </c>
      <c r="E24" s="38" t="s">
        <v>285</v>
      </c>
      <c r="F24" s="58" t="s">
        <v>286</v>
      </c>
      <c r="G24" s="58">
        <v>22.1</v>
      </c>
      <c r="H24" s="58">
        <v>5.8</v>
      </c>
      <c r="I24" s="60" t="s">
        <v>380</v>
      </c>
      <c r="J24" s="62">
        <v>1973</v>
      </c>
      <c r="K24" s="64">
        <v>2017</v>
      </c>
      <c r="L24" s="54" t="s">
        <v>4</v>
      </c>
      <c r="M24" s="32" t="s">
        <v>19</v>
      </c>
      <c r="N24" s="33" t="s">
        <v>30</v>
      </c>
      <c r="O24" s="33" t="s">
        <v>414</v>
      </c>
      <c r="P24" s="33" t="s">
        <v>30</v>
      </c>
      <c r="Q24" s="33" t="s">
        <v>29</v>
      </c>
      <c r="R24" s="11" t="s">
        <v>30</v>
      </c>
      <c r="S24" s="11" t="s">
        <v>30</v>
      </c>
      <c r="T24" s="11" t="s">
        <v>30</v>
      </c>
      <c r="U24" s="11" t="s">
        <v>30</v>
      </c>
      <c r="V24" s="11" t="s">
        <v>412</v>
      </c>
      <c r="W24" s="22"/>
    </row>
    <row r="25" spans="1:23" ht="6.75" customHeight="1">
      <c r="A25"/>
      <c r="B25" s="7"/>
      <c r="C25" s="7" t="str">
        <f t="shared" si="5"/>
        <v>○</v>
      </c>
      <c r="D25" s="57"/>
      <c r="E25" s="39"/>
      <c r="F25" s="59"/>
      <c r="G25" s="59"/>
      <c r="H25" s="59"/>
      <c r="I25" s="61"/>
      <c r="J25" s="63"/>
      <c r="K25" s="65"/>
      <c r="L25" s="55"/>
      <c r="M25" s="34" t="s">
        <v>21</v>
      </c>
      <c r="N25" s="35" t="s">
        <v>30</v>
      </c>
      <c r="O25" s="35">
        <v>25000</v>
      </c>
      <c r="P25" s="35" t="s">
        <v>30</v>
      </c>
      <c r="Q25" s="35">
        <v>400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>
        <v>400</v>
      </c>
      <c r="W25" s="23"/>
    </row>
    <row r="26" spans="1:23" s="8" customFormat="1" ht="25.5" hidden="1" customHeight="1">
      <c r="A26"/>
      <c r="B26" s="7"/>
      <c r="C26" s="7" t="str">
        <f t="shared" si="0"/>
        <v/>
      </c>
      <c r="D26" s="56">
        <v>11</v>
      </c>
      <c r="E26" s="38" t="s">
        <v>182</v>
      </c>
      <c r="F26" s="58" t="s">
        <v>181</v>
      </c>
      <c r="G26" s="58">
        <v>12.7</v>
      </c>
      <c r="H26" s="58">
        <v>4.3</v>
      </c>
      <c r="I26" s="60" t="s">
        <v>38</v>
      </c>
      <c r="J26" s="62">
        <v>1970</v>
      </c>
      <c r="K26" s="64">
        <v>2015</v>
      </c>
      <c r="L26" s="54" t="s">
        <v>4</v>
      </c>
      <c r="M26" s="32" t="s">
        <v>19</v>
      </c>
      <c r="N26" s="33" t="s">
        <v>30</v>
      </c>
      <c r="O26" s="33" t="s">
        <v>412</v>
      </c>
      <c r="P26" s="33" t="s">
        <v>28</v>
      </c>
      <c r="Q26" s="33" t="s">
        <v>30</v>
      </c>
      <c r="R26" s="11" t="s">
        <v>30</v>
      </c>
      <c r="S26" s="11" t="s">
        <v>30</v>
      </c>
      <c r="T26" s="11" t="s">
        <v>29</v>
      </c>
      <c r="U26" s="11" t="s">
        <v>30</v>
      </c>
      <c r="V26" s="11" t="s">
        <v>30</v>
      </c>
      <c r="W26" s="22" t="s">
        <v>30</v>
      </c>
    </row>
    <row r="27" spans="1:23" ht="6.75" hidden="1" customHeight="1">
      <c r="A27"/>
      <c r="B27" s="7"/>
      <c r="C27" s="7" t="str">
        <f t="shared" si="1"/>
        <v/>
      </c>
      <c r="D27" s="57"/>
      <c r="E27" s="39"/>
      <c r="F27" s="59"/>
      <c r="G27" s="59"/>
      <c r="H27" s="59"/>
      <c r="I27" s="61"/>
      <c r="J27" s="63"/>
      <c r="K27" s="65"/>
      <c r="L27" s="55"/>
      <c r="M27" s="34" t="s">
        <v>21</v>
      </c>
      <c r="N27" s="35" t="s">
        <v>30</v>
      </c>
      <c r="O27" s="35">
        <f>400-66</f>
        <v>334</v>
      </c>
      <c r="P27" s="35">
        <v>2858</v>
      </c>
      <c r="Q27" s="35" t="s">
        <v>30</v>
      </c>
      <c r="R27" s="12" t="s">
        <v>30</v>
      </c>
      <c r="S27" s="12" t="s">
        <v>30</v>
      </c>
      <c r="T27" s="12">
        <v>400</v>
      </c>
      <c r="U27" s="12" t="s">
        <v>30</v>
      </c>
      <c r="V27" s="12" t="s">
        <v>30</v>
      </c>
      <c r="W27" s="23" t="s">
        <v>30</v>
      </c>
    </row>
    <row r="28" spans="1:23" s="8" customFormat="1" ht="25.5" customHeight="1">
      <c r="A28"/>
      <c r="B28" s="7"/>
      <c r="C28" s="7" t="str">
        <f t="shared" si="4"/>
        <v>○</v>
      </c>
      <c r="D28" s="56">
        <v>12</v>
      </c>
      <c r="E28" s="38" t="s">
        <v>190</v>
      </c>
      <c r="F28" s="58" t="s">
        <v>191</v>
      </c>
      <c r="G28" s="58">
        <v>43.7</v>
      </c>
      <c r="H28" s="58">
        <v>6.3</v>
      </c>
      <c r="I28" s="60" t="s">
        <v>38</v>
      </c>
      <c r="J28" s="62">
        <v>1960</v>
      </c>
      <c r="K28" s="64">
        <v>2015</v>
      </c>
      <c r="L28" s="54" t="s">
        <v>4</v>
      </c>
      <c r="M28" s="32" t="s">
        <v>19</v>
      </c>
      <c r="N28" s="33" t="s">
        <v>30</v>
      </c>
      <c r="O28" s="33" t="s">
        <v>412</v>
      </c>
      <c r="P28" s="33" t="s">
        <v>392</v>
      </c>
      <c r="Q28" s="33" t="s">
        <v>30</v>
      </c>
      <c r="R28" s="11" t="s">
        <v>30</v>
      </c>
      <c r="S28" s="11" t="s">
        <v>30</v>
      </c>
      <c r="T28" s="11" t="s">
        <v>29</v>
      </c>
      <c r="U28" s="11" t="s">
        <v>30</v>
      </c>
      <c r="V28" s="11" t="s">
        <v>30</v>
      </c>
      <c r="W28" s="22" t="s">
        <v>30</v>
      </c>
    </row>
    <row r="29" spans="1:23" ht="6.75" customHeight="1">
      <c r="A29"/>
      <c r="B29" s="7"/>
      <c r="C29" s="7" t="str">
        <f t="shared" si="5"/>
        <v>○</v>
      </c>
      <c r="D29" s="57"/>
      <c r="E29" s="39"/>
      <c r="F29" s="59"/>
      <c r="G29" s="59"/>
      <c r="H29" s="59"/>
      <c r="I29" s="61"/>
      <c r="J29" s="63"/>
      <c r="K29" s="65"/>
      <c r="L29" s="55"/>
      <c r="M29" s="34" t="s">
        <v>21</v>
      </c>
      <c r="N29" s="35" t="s">
        <v>30</v>
      </c>
      <c r="O29" s="35">
        <f>400-66</f>
        <v>334</v>
      </c>
      <c r="P29" s="35">
        <v>13493</v>
      </c>
      <c r="Q29" s="35" t="s">
        <v>30</v>
      </c>
      <c r="R29" s="12" t="s">
        <v>30</v>
      </c>
      <c r="S29" s="12" t="s">
        <v>30</v>
      </c>
      <c r="T29" s="12">
        <v>400</v>
      </c>
      <c r="U29" s="12" t="s">
        <v>30</v>
      </c>
      <c r="V29" s="12" t="s">
        <v>30</v>
      </c>
      <c r="W29" s="23" t="s">
        <v>30</v>
      </c>
    </row>
    <row r="30" spans="1:23" s="8" customFormat="1" ht="25.5" hidden="1" customHeight="1">
      <c r="A30"/>
      <c r="B30" s="7"/>
      <c r="C30" s="7" t="str">
        <f t="shared" si="0"/>
        <v/>
      </c>
      <c r="D30" s="56">
        <v>13</v>
      </c>
      <c r="E30" s="38" t="s">
        <v>252</v>
      </c>
      <c r="F30" s="58" t="s">
        <v>209</v>
      </c>
      <c r="G30" s="58">
        <v>13.6</v>
      </c>
      <c r="H30" s="58">
        <v>6.1</v>
      </c>
      <c r="I30" s="60" t="s">
        <v>43</v>
      </c>
      <c r="J30" s="62">
        <v>1970</v>
      </c>
      <c r="K30" s="64">
        <v>2015</v>
      </c>
      <c r="L30" s="54" t="s">
        <v>4</v>
      </c>
      <c r="M30" s="32" t="s">
        <v>19</v>
      </c>
      <c r="N30" s="33" t="s">
        <v>30</v>
      </c>
      <c r="O30" s="33" t="s">
        <v>412</v>
      </c>
      <c r="P30" s="33" t="s">
        <v>391</v>
      </c>
      <c r="Q30" s="33" t="s">
        <v>30</v>
      </c>
      <c r="R30" s="11" t="s">
        <v>30</v>
      </c>
      <c r="S30" s="11" t="s">
        <v>30</v>
      </c>
      <c r="T30" s="11" t="s">
        <v>29</v>
      </c>
      <c r="U30" s="11" t="s">
        <v>30</v>
      </c>
      <c r="V30" s="11" t="s">
        <v>30</v>
      </c>
      <c r="W30" s="22" t="s">
        <v>30</v>
      </c>
    </row>
    <row r="31" spans="1:23" ht="6.75" hidden="1" customHeight="1">
      <c r="A31"/>
      <c r="B31" s="7"/>
      <c r="C31" s="7" t="str">
        <f t="shared" si="1"/>
        <v/>
      </c>
      <c r="D31" s="57"/>
      <c r="E31" s="39"/>
      <c r="F31" s="59"/>
      <c r="G31" s="59"/>
      <c r="H31" s="59"/>
      <c r="I31" s="61"/>
      <c r="J31" s="63"/>
      <c r="K31" s="65"/>
      <c r="L31" s="55"/>
      <c r="M31" s="34" t="s">
        <v>21</v>
      </c>
      <c r="N31" s="35" t="s">
        <v>30</v>
      </c>
      <c r="O31" s="35">
        <f>400-66</f>
        <v>334</v>
      </c>
      <c r="P31" s="35">
        <v>3331</v>
      </c>
      <c r="Q31" s="35" t="s">
        <v>30</v>
      </c>
      <c r="R31" s="12" t="s">
        <v>30</v>
      </c>
      <c r="S31" s="12" t="s">
        <v>30</v>
      </c>
      <c r="T31" s="12">
        <v>400</v>
      </c>
      <c r="U31" s="12" t="s">
        <v>30</v>
      </c>
      <c r="V31" s="12" t="s">
        <v>30</v>
      </c>
      <c r="W31" s="23" t="s">
        <v>30</v>
      </c>
    </row>
    <row r="32" spans="1:23" s="8" customFormat="1" ht="25.5" customHeight="1">
      <c r="A32"/>
      <c r="B32" s="7"/>
      <c r="C32" s="7" t="str">
        <f t="shared" si="4"/>
        <v>○</v>
      </c>
      <c r="D32" s="56">
        <v>14</v>
      </c>
      <c r="E32" s="38" t="s">
        <v>188</v>
      </c>
      <c r="F32" s="58" t="s">
        <v>189</v>
      </c>
      <c r="G32" s="58">
        <v>15</v>
      </c>
      <c r="H32" s="58">
        <v>3.6</v>
      </c>
      <c r="I32" s="60" t="s">
        <v>38</v>
      </c>
      <c r="J32" s="62">
        <v>1966</v>
      </c>
      <c r="K32" s="64">
        <v>2015</v>
      </c>
      <c r="L32" s="54" t="s">
        <v>4</v>
      </c>
      <c r="M32" s="32" t="s">
        <v>19</v>
      </c>
      <c r="N32" s="33" t="s">
        <v>30</v>
      </c>
      <c r="O32" s="33" t="s">
        <v>412</v>
      </c>
      <c r="P32" s="33" t="s">
        <v>37</v>
      </c>
      <c r="Q32" s="33" t="s">
        <v>30</v>
      </c>
      <c r="R32" s="11" t="s">
        <v>30</v>
      </c>
      <c r="S32" s="11" t="s">
        <v>30</v>
      </c>
      <c r="T32" s="11" t="s">
        <v>29</v>
      </c>
      <c r="U32" s="11" t="s">
        <v>30</v>
      </c>
      <c r="V32" s="11" t="s">
        <v>30</v>
      </c>
      <c r="W32" s="22" t="s">
        <v>30</v>
      </c>
    </row>
    <row r="33" spans="1:23" ht="6.75" customHeight="1">
      <c r="A33"/>
      <c r="B33" s="7"/>
      <c r="C33" s="7" t="str">
        <f t="shared" si="5"/>
        <v>○</v>
      </c>
      <c r="D33" s="57"/>
      <c r="E33" s="39"/>
      <c r="F33" s="59"/>
      <c r="G33" s="59"/>
      <c r="H33" s="59"/>
      <c r="I33" s="61"/>
      <c r="J33" s="63"/>
      <c r="K33" s="65"/>
      <c r="L33" s="55"/>
      <c r="M33" s="34" t="s">
        <v>21</v>
      </c>
      <c r="N33" s="35" t="s">
        <v>30</v>
      </c>
      <c r="O33" s="35">
        <f>400-66</f>
        <v>334</v>
      </c>
      <c r="P33" s="35">
        <v>2108</v>
      </c>
      <c r="Q33" s="35" t="s">
        <v>30</v>
      </c>
      <c r="R33" s="12" t="s">
        <v>30</v>
      </c>
      <c r="S33" s="12" t="s">
        <v>30</v>
      </c>
      <c r="T33" s="12">
        <v>400</v>
      </c>
      <c r="U33" s="12" t="s">
        <v>30</v>
      </c>
      <c r="V33" s="12" t="s">
        <v>30</v>
      </c>
      <c r="W33" s="23" t="s">
        <v>30</v>
      </c>
    </row>
    <row r="34" spans="1:23" s="8" customFormat="1" ht="25.5" customHeight="1">
      <c r="A34"/>
      <c r="B34" s="7"/>
      <c r="C34" s="7" t="str">
        <f t="shared" si="0"/>
        <v>○</v>
      </c>
      <c r="D34" s="56">
        <v>15</v>
      </c>
      <c r="E34" s="38" t="s">
        <v>184</v>
      </c>
      <c r="F34" s="58" t="s">
        <v>185</v>
      </c>
      <c r="G34" s="58">
        <v>51.9</v>
      </c>
      <c r="H34" s="58">
        <v>6.2</v>
      </c>
      <c r="I34" s="60" t="s">
        <v>31</v>
      </c>
      <c r="J34" s="62">
        <v>1993</v>
      </c>
      <c r="K34" s="64">
        <v>2015</v>
      </c>
      <c r="L34" s="54" t="s">
        <v>4</v>
      </c>
      <c r="M34" s="32" t="s">
        <v>19</v>
      </c>
      <c r="N34" s="33" t="s">
        <v>30</v>
      </c>
      <c r="O34" s="33" t="s">
        <v>412</v>
      </c>
      <c r="P34" s="33" t="s">
        <v>392</v>
      </c>
      <c r="Q34" s="33" t="s">
        <v>30</v>
      </c>
      <c r="R34" s="11" t="s">
        <v>30</v>
      </c>
      <c r="S34" s="11" t="s">
        <v>30</v>
      </c>
      <c r="T34" s="11" t="s">
        <v>29</v>
      </c>
      <c r="U34" s="11" t="s">
        <v>30</v>
      </c>
      <c r="V34" s="11" t="s">
        <v>30</v>
      </c>
      <c r="W34" s="22" t="s">
        <v>30</v>
      </c>
    </row>
    <row r="35" spans="1:23" ht="6.75" customHeight="1">
      <c r="A35"/>
      <c r="B35" s="7"/>
      <c r="C35" s="7" t="str">
        <f t="shared" si="1"/>
        <v>○</v>
      </c>
      <c r="D35" s="57"/>
      <c r="E35" s="39"/>
      <c r="F35" s="59"/>
      <c r="G35" s="59"/>
      <c r="H35" s="59"/>
      <c r="I35" s="61"/>
      <c r="J35" s="63"/>
      <c r="K35" s="65"/>
      <c r="L35" s="55"/>
      <c r="M35" s="34" t="s">
        <v>21</v>
      </c>
      <c r="N35" s="35" t="s">
        <v>30</v>
      </c>
      <c r="O35" s="35">
        <f>400-66</f>
        <v>334</v>
      </c>
      <c r="P35" s="35">
        <v>12130</v>
      </c>
      <c r="Q35" s="35" t="s">
        <v>30</v>
      </c>
      <c r="R35" s="12" t="s">
        <v>30</v>
      </c>
      <c r="S35" s="12" t="s">
        <v>30</v>
      </c>
      <c r="T35" s="12">
        <v>400</v>
      </c>
      <c r="U35" s="12" t="s">
        <v>30</v>
      </c>
      <c r="V35" s="12" t="s">
        <v>30</v>
      </c>
      <c r="W35" s="23" t="s">
        <v>30</v>
      </c>
    </row>
    <row r="36" spans="1:23" s="8" customFormat="1" ht="25.5" hidden="1" customHeight="1">
      <c r="A36"/>
      <c r="B36" s="7"/>
      <c r="C36" s="7" t="str">
        <f t="shared" si="4"/>
        <v/>
      </c>
      <c r="D36" s="56">
        <v>16</v>
      </c>
      <c r="E36" s="38" t="s">
        <v>233</v>
      </c>
      <c r="F36" s="58" t="s">
        <v>142</v>
      </c>
      <c r="G36" s="58">
        <v>10.4</v>
      </c>
      <c r="H36" s="58">
        <v>5.3</v>
      </c>
      <c r="I36" s="60" t="s">
        <v>38</v>
      </c>
      <c r="J36" s="62">
        <v>1967</v>
      </c>
      <c r="K36" s="64">
        <v>2015</v>
      </c>
      <c r="L36" s="54" t="s">
        <v>4</v>
      </c>
      <c r="M36" s="32" t="s">
        <v>19</v>
      </c>
      <c r="N36" s="33" t="s">
        <v>30</v>
      </c>
      <c r="O36" s="33" t="s">
        <v>412</v>
      </c>
      <c r="P36" s="33" t="s">
        <v>37</v>
      </c>
      <c r="Q36" s="33" t="s">
        <v>30</v>
      </c>
      <c r="R36" s="11" t="s">
        <v>30</v>
      </c>
      <c r="S36" s="11" t="s">
        <v>30</v>
      </c>
      <c r="T36" s="11" t="s">
        <v>29</v>
      </c>
      <c r="U36" s="11" t="s">
        <v>30</v>
      </c>
      <c r="V36" s="11" t="s">
        <v>30</v>
      </c>
      <c r="W36" s="22" t="s">
        <v>32</v>
      </c>
    </row>
    <row r="37" spans="1:23" ht="6.75" hidden="1" customHeight="1">
      <c r="A37"/>
      <c r="B37" s="7"/>
      <c r="C37" s="7" t="str">
        <f t="shared" si="5"/>
        <v/>
      </c>
      <c r="D37" s="57"/>
      <c r="E37" s="39"/>
      <c r="F37" s="59"/>
      <c r="G37" s="59"/>
      <c r="H37" s="59"/>
      <c r="I37" s="61"/>
      <c r="J37" s="63"/>
      <c r="K37" s="65"/>
      <c r="L37" s="55"/>
      <c r="M37" s="34" t="s">
        <v>21</v>
      </c>
      <c r="N37" s="35" t="s">
        <v>30</v>
      </c>
      <c r="O37" s="35">
        <f>400-66</f>
        <v>334</v>
      </c>
      <c r="P37" s="35">
        <v>2417</v>
      </c>
      <c r="Q37" s="35" t="s">
        <v>30</v>
      </c>
      <c r="R37" s="12" t="s">
        <v>30</v>
      </c>
      <c r="S37" s="12" t="s">
        <v>30</v>
      </c>
      <c r="T37" s="12">
        <v>400</v>
      </c>
      <c r="U37" s="12" t="s">
        <v>30</v>
      </c>
      <c r="V37" s="12" t="s">
        <v>30</v>
      </c>
      <c r="W37" s="23">
        <v>1500</v>
      </c>
    </row>
    <row r="38" spans="1:23" s="8" customFormat="1" ht="25.5" hidden="1" customHeight="1">
      <c r="A38"/>
      <c r="B38" s="7"/>
      <c r="C38" s="7" t="str">
        <f t="shared" si="0"/>
        <v/>
      </c>
      <c r="D38" s="56">
        <v>17</v>
      </c>
      <c r="E38" s="38" t="s">
        <v>208</v>
      </c>
      <c r="F38" s="58" t="s">
        <v>209</v>
      </c>
      <c r="G38" s="58">
        <v>11.4</v>
      </c>
      <c r="H38" s="58">
        <v>6.2</v>
      </c>
      <c r="I38" s="60" t="s">
        <v>38</v>
      </c>
      <c r="J38" s="62">
        <v>1962</v>
      </c>
      <c r="K38" s="64">
        <v>2015</v>
      </c>
      <c r="L38" s="54" t="s">
        <v>4</v>
      </c>
      <c r="M38" s="32" t="s">
        <v>19</v>
      </c>
      <c r="N38" s="33" t="s">
        <v>30</v>
      </c>
      <c r="O38" s="33" t="s">
        <v>412</v>
      </c>
      <c r="P38" s="33" t="s">
        <v>390</v>
      </c>
      <c r="Q38" s="33" t="s">
        <v>30</v>
      </c>
      <c r="R38" s="11" t="s">
        <v>30</v>
      </c>
      <c r="S38" s="11" t="s">
        <v>30</v>
      </c>
      <c r="T38" s="11" t="s">
        <v>29</v>
      </c>
      <c r="U38" s="11" t="s">
        <v>30</v>
      </c>
      <c r="V38" s="11" t="s">
        <v>30</v>
      </c>
      <c r="W38" s="22" t="s">
        <v>30</v>
      </c>
    </row>
    <row r="39" spans="1:23" ht="6.75" hidden="1" customHeight="1">
      <c r="A39"/>
      <c r="B39" s="7"/>
      <c r="C39" s="7" t="str">
        <f t="shared" si="1"/>
        <v/>
      </c>
      <c r="D39" s="57"/>
      <c r="E39" s="39"/>
      <c r="F39" s="59"/>
      <c r="G39" s="59"/>
      <c r="H39" s="59"/>
      <c r="I39" s="61"/>
      <c r="J39" s="63"/>
      <c r="K39" s="65"/>
      <c r="L39" s="55"/>
      <c r="M39" s="34" t="s">
        <v>21</v>
      </c>
      <c r="N39" s="35" t="s">
        <v>30</v>
      </c>
      <c r="O39" s="35">
        <f>400-66</f>
        <v>334</v>
      </c>
      <c r="P39" s="35">
        <v>2565</v>
      </c>
      <c r="Q39" s="35" t="s">
        <v>30</v>
      </c>
      <c r="R39" s="12" t="s">
        <v>30</v>
      </c>
      <c r="S39" s="12" t="s">
        <v>30</v>
      </c>
      <c r="T39" s="12">
        <v>400</v>
      </c>
      <c r="U39" s="12" t="s">
        <v>30</v>
      </c>
      <c r="V39" s="12" t="s">
        <v>30</v>
      </c>
      <c r="W39" s="23" t="s">
        <v>30</v>
      </c>
    </row>
    <row r="40" spans="1:23" s="8" customFormat="1" ht="25.5" hidden="1" customHeight="1">
      <c r="A40"/>
      <c r="B40" s="7"/>
      <c r="C40" s="7" t="str">
        <f t="shared" si="4"/>
        <v/>
      </c>
      <c r="D40" s="56">
        <v>18</v>
      </c>
      <c r="E40" s="38" t="s">
        <v>218</v>
      </c>
      <c r="F40" s="58" t="s">
        <v>219</v>
      </c>
      <c r="G40" s="58">
        <v>7.1</v>
      </c>
      <c r="H40" s="58">
        <v>2.6</v>
      </c>
      <c r="I40" s="60" t="s">
        <v>43</v>
      </c>
      <c r="J40" s="62">
        <v>1964</v>
      </c>
      <c r="K40" s="64">
        <v>2015</v>
      </c>
      <c r="L40" s="54" t="s">
        <v>4</v>
      </c>
      <c r="M40" s="32" t="s">
        <v>19</v>
      </c>
      <c r="N40" s="33" t="s">
        <v>30</v>
      </c>
      <c r="O40" s="33" t="s">
        <v>412</v>
      </c>
      <c r="P40" s="33" t="s">
        <v>30</v>
      </c>
      <c r="Q40" s="33" t="s">
        <v>30</v>
      </c>
      <c r="R40" s="11" t="s">
        <v>30</v>
      </c>
      <c r="S40" s="11" t="s">
        <v>30</v>
      </c>
      <c r="T40" s="11" t="s">
        <v>29</v>
      </c>
      <c r="U40" s="11" t="s">
        <v>30</v>
      </c>
      <c r="V40" s="11" t="s">
        <v>30</v>
      </c>
      <c r="W40" s="22" t="s">
        <v>30</v>
      </c>
    </row>
    <row r="41" spans="1:23" ht="6.75" hidden="1" customHeight="1">
      <c r="A41"/>
      <c r="B41" s="7"/>
      <c r="C41" s="7" t="str">
        <f t="shared" si="5"/>
        <v/>
      </c>
      <c r="D41" s="57"/>
      <c r="E41" s="39"/>
      <c r="F41" s="59"/>
      <c r="G41" s="59"/>
      <c r="H41" s="59"/>
      <c r="I41" s="61"/>
      <c r="J41" s="63"/>
      <c r="K41" s="65"/>
      <c r="L41" s="55"/>
      <c r="M41" s="34" t="s">
        <v>21</v>
      </c>
      <c r="N41" s="35" t="s">
        <v>30</v>
      </c>
      <c r="O41" s="35">
        <f>310-66</f>
        <v>244</v>
      </c>
      <c r="P41" s="35" t="s">
        <v>30</v>
      </c>
      <c r="Q41" s="35" t="s">
        <v>30</v>
      </c>
      <c r="R41" s="12" t="s">
        <v>30</v>
      </c>
      <c r="S41" s="12" t="s">
        <v>30</v>
      </c>
      <c r="T41" s="12">
        <v>310</v>
      </c>
      <c r="U41" s="12" t="s">
        <v>30</v>
      </c>
      <c r="V41" s="12" t="s">
        <v>30</v>
      </c>
      <c r="W41" s="23" t="s">
        <v>30</v>
      </c>
    </row>
    <row r="42" spans="1:23" s="8" customFormat="1" ht="25.5" customHeight="1">
      <c r="A42"/>
      <c r="B42" s="7"/>
      <c r="C42" s="7" t="str">
        <f t="shared" si="0"/>
        <v>○</v>
      </c>
      <c r="D42" s="56">
        <v>19</v>
      </c>
      <c r="E42" s="38" t="s">
        <v>228</v>
      </c>
      <c r="F42" s="58" t="s">
        <v>229</v>
      </c>
      <c r="G42" s="58">
        <v>41</v>
      </c>
      <c r="H42" s="58">
        <v>6.8</v>
      </c>
      <c r="I42" s="60" t="s">
        <v>38</v>
      </c>
      <c r="J42" s="62">
        <v>1960</v>
      </c>
      <c r="K42" s="64">
        <v>2015</v>
      </c>
      <c r="L42" s="54" t="s">
        <v>4</v>
      </c>
      <c r="M42" s="32" t="s">
        <v>19</v>
      </c>
      <c r="N42" s="33" t="s">
        <v>30</v>
      </c>
      <c r="O42" s="33" t="s">
        <v>29</v>
      </c>
      <c r="P42" s="33" t="s">
        <v>32</v>
      </c>
      <c r="Q42" s="33" t="s">
        <v>392</v>
      </c>
      <c r="R42" s="11" t="s">
        <v>30</v>
      </c>
      <c r="S42" s="11" t="s">
        <v>30</v>
      </c>
      <c r="T42" s="11" t="s">
        <v>29</v>
      </c>
      <c r="U42" s="11" t="s">
        <v>30</v>
      </c>
      <c r="V42" s="11" t="s">
        <v>30</v>
      </c>
      <c r="W42" s="22" t="s">
        <v>30</v>
      </c>
    </row>
    <row r="43" spans="1:23" ht="6.75" customHeight="1">
      <c r="A43"/>
      <c r="B43" s="7"/>
      <c r="C43" s="7" t="str">
        <f t="shared" si="1"/>
        <v>○</v>
      </c>
      <c r="D43" s="57"/>
      <c r="E43" s="39"/>
      <c r="F43" s="59"/>
      <c r="G43" s="59"/>
      <c r="H43" s="59"/>
      <c r="I43" s="61"/>
      <c r="J43" s="63"/>
      <c r="K43" s="65"/>
      <c r="L43" s="55"/>
      <c r="M43" s="34" t="s">
        <v>21</v>
      </c>
      <c r="N43" s="35" t="s">
        <v>30</v>
      </c>
      <c r="O43" s="35">
        <f>400-66</f>
        <v>334</v>
      </c>
      <c r="P43" s="35">
        <v>2555</v>
      </c>
      <c r="Q43" s="35">
        <v>12775</v>
      </c>
      <c r="R43" s="12" t="s">
        <v>30</v>
      </c>
      <c r="S43" s="12" t="s">
        <v>30</v>
      </c>
      <c r="T43" s="12">
        <v>400</v>
      </c>
      <c r="U43" s="12" t="s">
        <v>30</v>
      </c>
      <c r="V43" s="12" t="s">
        <v>30</v>
      </c>
      <c r="W43" s="23" t="s">
        <v>30</v>
      </c>
    </row>
    <row r="44" spans="1:23" s="8" customFormat="1" ht="25.5" customHeight="1">
      <c r="A44"/>
      <c r="B44" s="7"/>
      <c r="C44" s="7" t="str">
        <f t="shared" si="4"/>
        <v>○</v>
      </c>
      <c r="D44" s="56">
        <v>20</v>
      </c>
      <c r="E44" s="38" t="s">
        <v>238</v>
      </c>
      <c r="F44" s="58" t="s">
        <v>239</v>
      </c>
      <c r="G44" s="58">
        <v>16</v>
      </c>
      <c r="H44" s="58">
        <v>8.5</v>
      </c>
      <c r="I44" s="60" t="s">
        <v>38</v>
      </c>
      <c r="J44" s="62">
        <v>1968</v>
      </c>
      <c r="K44" s="64">
        <v>2015</v>
      </c>
      <c r="L44" s="54" t="s">
        <v>4</v>
      </c>
      <c r="M44" s="32" t="s">
        <v>19</v>
      </c>
      <c r="N44" s="33" t="s">
        <v>30</v>
      </c>
      <c r="O44" s="33" t="s">
        <v>29</v>
      </c>
      <c r="P44" s="33" t="s">
        <v>32</v>
      </c>
      <c r="Q44" s="33" t="s">
        <v>28</v>
      </c>
      <c r="R44" s="11" t="s">
        <v>30</v>
      </c>
      <c r="S44" s="11" t="s">
        <v>30</v>
      </c>
      <c r="T44" s="11" t="s">
        <v>29</v>
      </c>
      <c r="U44" s="11" t="s">
        <v>30</v>
      </c>
      <c r="V44" s="11" t="s">
        <v>30</v>
      </c>
      <c r="W44" s="22" t="s">
        <v>30</v>
      </c>
    </row>
    <row r="45" spans="1:23" ht="6.75" customHeight="1">
      <c r="A45"/>
      <c r="B45" s="7"/>
      <c r="C45" s="7" t="str">
        <f t="shared" si="5"/>
        <v>○</v>
      </c>
      <c r="D45" s="57"/>
      <c r="E45" s="39"/>
      <c r="F45" s="59"/>
      <c r="G45" s="59"/>
      <c r="H45" s="59"/>
      <c r="I45" s="61"/>
      <c r="J45" s="63"/>
      <c r="K45" s="65"/>
      <c r="L45" s="55"/>
      <c r="M45" s="34" t="s">
        <v>21</v>
      </c>
      <c r="N45" s="35" t="s">
        <v>30</v>
      </c>
      <c r="O45" s="35">
        <f>400-66</f>
        <v>334</v>
      </c>
      <c r="P45" s="35">
        <v>1500</v>
      </c>
      <c r="Q45" s="35">
        <v>6758</v>
      </c>
      <c r="R45" s="12" t="s">
        <v>30</v>
      </c>
      <c r="S45" s="12" t="s">
        <v>30</v>
      </c>
      <c r="T45" s="12">
        <v>400</v>
      </c>
      <c r="U45" s="12" t="s">
        <v>30</v>
      </c>
      <c r="V45" s="12" t="s">
        <v>30</v>
      </c>
      <c r="W45" s="23" t="s">
        <v>30</v>
      </c>
    </row>
    <row r="46" spans="1:23" s="8" customFormat="1" ht="25.5" hidden="1" customHeight="1">
      <c r="A46"/>
      <c r="B46" s="7"/>
      <c r="C46" s="7" t="str">
        <f t="shared" si="0"/>
        <v/>
      </c>
      <c r="D46" s="56">
        <v>21</v>
      </c>
      <c r="E46" s="38" t="s">
        <v>44</v>
      </c>
      <c r="F46" s="58" t="s">
        <v>45</v>
      </c>
      <c r="G46" s="58">
        <v>14.6</v>
      </c>
      <c r="H46" s="58">
        <v>3.9</v>
      </c>
      <c r="I46" s="60" t="s">
        <v>38</v>
      </c>
      <c r="J46" s="62">
        <v>1980</v>
      </c>
      <c r="K46" s="64">
        <v>2016</v>
      </c>
      <c r="L46" s="54" t="s">
        <v>4</v>
      </c>
      <c r="M46" s="32" t="s">
        <v>19</v>
      </c>
      <c r="N46" s="33" t="s">
        <v>30</v>
      </c>
      <c r="O46" s="33" t="s">
        <v>30</v>
      </c>
      <c r="P46" s="33" t="s">
        <v>36</v>
      </c>
      <c r="Q46" s="33" t="s">
        <v>37</v>
      </c>
      <c r="R46" s="11" t="s">
        <v>30</v>
      </c>
      <c r="S46" s="11" t="s">
        <v>30</v>
      </c>
      <c r="T46" s="11" t="s">
        <v>30</v>
      </c>
      <c r="U46" s="11" t="s">
        <v>29</v>
      </c>
      <c r="V46" s="11" t="s">
        <v>30</v>
      </c>
      <c r="W46" s="22" t="s">
        <v>32</v>
      </c>
    </row>
    <row r="47" spans="1:23" ht="6.75" hidden="1" customHeight="1">
      <c r="A47"/>
      <c r="B47" s="7"/>
      <c r="C47" s="7" t="str">
        <f t="shared" si="1"/>
        <v/>
      </c>
      <c r="D47" s="57"/>
      <c r="E47" s="39"/>
      <c r="F47" s="59"/>
      <c r="G47" s="59"/>
      <c r="H47" s="59"/>
      <c r="I47" s="61"/>
      <c r="J47" s="63"/>
      <c r="K47" s="65"/>
      <c r="L47" s="55"/>
      <c r="M47" s="34" t="s">
        <v>21</v>
      </c>
      <c r="N47" s="35" t="s">
        <v>30</v>
      </c>
      <c r="O47" s="35" t="s">
        <v>30</v>
      </c>
      <c r="P47" s="35">
        <v>1900</v>
      </c>
      <c r="Q47" s="35">
        <v>2239</v>
      </c>
      <c r="R47" s="12" t="s">
        <v>30</v>
      </c>
      <c r="S47" s="12" t="s">
        <v>30</v>
      </c>
      <c r="T47" s="12" t="s">
        <v>30</v>
      </c>
      <c r="U47" s="12">
        <v>400</v>
      </c>
      <c r="V47" s="12" t="s">
        <v>30</v>
      </c>
      <c r="W47" s="23">
        <v>1500</v>
      </c>
    </row>
    <row r="48" spans="1:23" s="8" customFormat="1" ht="25.5" customHeight="1">
      <c r="A48"/>
      <c r="B48" s="7"/>
      <c r="C48" s="7" t="str">
        <f t="shared" si="4"/>
        <v>○</v>
      </c>
      <c r="D48" s="56">
        <v>22</v>
      </c>
      <c r="E48" s="38" t="s">
        <v>204</v>
      </c>
      <c r="F48" s="58" t="s">
        <v>205</v>
      </c>
      <c r="G48" s="58">
        <v>51</v>
      </c>
      <c r="H48" s="58">
        <v>6</v>
      </c>
      <c r="I48" s="60" t="s">
        <v>31</v>
      </c>
      <c r="J48" s="62">
        <v>1980</v>
      </c>
      <c r="K48" s="64">
        <v>2015</v>
      </c>
      <c r="L48" s="54" t="s">
        <v>4</v>
      </c>
      <c r="M48" s="32" t="s">
        <v>19</v>
      </c>
      <c r="N48" s="33" t="s">
        <v>30</v>
      </c>
      <c r="O48" s="33" t="s">
        <v>29</v>
      </c>
      <c r="P48" s="33" t="s">
        <v>32</v>
      </c>
      <c r="Q48" s="33" t="s">
        <v>28</v>
      </c>
      <c r="R48" s="11" t="s">
        <v>30</v>
      </c>
      <c r="S48" s="11" t="s">
        <v>30</v>
      </c>
      <c r="T48" s="11" t="s">
        <v>29</v>
      </c>
      <c r="U48" s="11" t="s">
        <v>30</v>
      </c>
      <c r="V48" s="11" t="s">
        <v>30</v>
      </c>
      <c r="W48" s="22" t="s">
        <v>30</v>
      </c>
    </row>
    <row r="49" spans="1:23" ht="6.75" customHeight="1">
      <c r="A49"/>
      <c r="B49" s="7"/>
      <c r="C49" s="7" t="str">
        <f t="shared" si="5"/>
        <v>○</v>
      </c>
      <c r="D49" s="57"/>
      <c r="E49" s="39"/>
      <c r="F49" s="59"/>
      <c r="G49" s="59"/>
      <c r="H49" s="59"/>
      <c r="I49" s="61"/>
      <c r="J49" s="63"/>
      <c r="K49" s="65"/>
      <c r="L49" s="55"/>
      <c r="M49" s="34" t="s">
        <v>21</v>
      </c>
      <c r="N49" s="35" t="s">
        <v>30</v>
      </c>
      <c r="O49" s="35">
        <f>400-66</f>
        <v>334</v>
      </c>
      <c r="P49" s="35">
        <v>2514</v>
      </c>
      <c r="Q49" s="35">
        <v>12572</v>
      </c>
      <c r="R49" s="12" t="s">
        <v>30</v>
      </c>
      <c r="S49" s="12" t="s">
        <v>30</v>
      </c>
      <c r="T49" s="12">
        <v>400</v>
      </c>
      <c r="U49" s="12" t="s">
        <v>30</v>
      </c>
      <c r="V49" s="12" t="s">
        <v>30</v>
      </c>
      <c r="W49" s="23" t="s">
        <v>30</v>
      </c>
    </row>
    <row r="50" spans="1:23" s="8" customFormat="1" ht="25.5" hidden="1" customHeight="1">
      <c r="A50"/>
      <c r="B50" s="7"/>
      <c r="C50" s="7" t="str">
        <f t="shared" si="0"/>
        <v/>
      </c>
      <c r="D50" s="56">
        <v>23</v>
      </c>
      <c r="E50" s="38" t="s">
        <v>78</v>
      </c>
      <c r="F50" s="58" t="s">
        <v>134</v>
      </c>
      <c r="G50" s="58">
        <v>7.4</v>
      </c>
      <c r="H50" s="58">
        <v>5.8</v>
      </c>
      <c r="I50" s="60" t="s">
        <v>33</v>
      </c>
      <c r="J50" s="62">
        <v>1970</v>
      </c>
      <c r="K50" s="64">
        <v>2016</v>
      </c>
      <c r="L50" s="54" t="s">
        <v>4</v>
      </c>
      <c r="M50" s="32" t="s">
        <v>19</v>
      </c>
      <c r="N50" s="33" t="s">
        <v>30</v>
      </c>
      <c r="O50" s="33" t="s">
        <v>30</v>
      </c>
      <c r="P50" s="33" t="s">
        <v>36</v>
      </c>
      <c r="Q50" s="33" t="s">
        <v>391</v>
      </c>
      <c r="R50" s="11" t="s">
        <v>30</v>
      </c>
      <c r="S50" s="11" t="s">
        <v>30</v>
      </c>
      <c r="T50" s="11" t="s">
        <v>30</v>
      </c>
      <c r="U50" s="11" t="s">
        <v>29</v>
      </c>
      <c r="V50" s="11" t="s">
        <v>30</v>
      </c>
      <c r="W50" s="22" t="s">
        <v>32</v>
      </c>
    </row>
    <row r="51" spans="1:23" ht="6.75" hidden="1" customHeight="1">
      <c r="A51"/>
      <c r="B51" s="7"/>
      <c r="C51" s="7" t="str">
        <f t="shared" si="1"/>
        <v/>
      </c>
      <c r="D51" s="57"/>
      <c r="E51" s="39"/>
      <c r="F51" s="59"/>
      <c r="G51" s="59"/>
      <c r="H51" s="59"/>
      <c r="I51" s="61"/>
      <c r="J51" s="63"/>
      <c r="K51" s="65"/>
      <c r="L51" s="55"/>
      <c r="M51" s="34" t="s">
        <v>21</v>
      </c>
      <c r="N51" s="35" t="s">
        <v>30</v>
      </c>
      <c r="O51" s="35" t="s">
        <v>30</v>
      </c>
      <c r="P51" s="35">
        <v>1900</v>
      </c>
      <c r="Q51" s="35">
        <v>1613</v>
      </c>
      <c r="R51" s="12" t="s">
        <v>30</v>
      </c>
      <c r="S51" s="12" t="s">
        <v>30</v>
      </c>
      <c r="T51" s="12" t="s">
        <v>30</v>
      </c>
      <c r="U51" s="12">
        <v>400</v>
      </c>
      <c r="V51" s="12" t="s">
        <v>30</v>
      </c>
      <c r="W51" s="23">
        <v>1500</v>
      </c>
    </row>
    <row r="52" spans="1:23" s="8" customFormat="1" ht="25.5" customHeight="1">
      <c r="A52"/>
      <c r="B52" s="7"/>
      <c r="C52" s="7" t="str">
        <f t="shared" si="4"/>
        <v>○</v>
      </c>
      <c r="D52" s="56">
        <v>24</v>
      </c>
      <c r="E52" s="38" t="s">
        <v>55</v>
      </c>
      <c r="F52" s="58" t="s">
        <v>56</v>
      </c>
      <c r="G52" s="58">
        <v>19.2</v>
      </c>
      <c r="H52" s="58">
        <v>4.4000000000000004</v>
      </c>
      <c r="I52" s="60" t="s">
        <v>372</v>
      </c>
      <c r="J52" s="62">
        <v>1932</v>
      </c>
      <c r="K52" s="64">
        <v>2016</v>
      </c>
      <c r="L52" s="54" t="s">
        <v>4</v>
      </c>
      <c r="M52" s="32" t="s">
        <v>19</v>
      </c>
      <c r="N52" s="33" t="s">
        <v>30</v>
      </c>
      <c r="O52" s="33" t="s">
        <v>30</v>
      </c>
      <c r="P52" s="33" t="s">
        <v>36</v>
      </c>
      <c r="Q52" s="33" t="s">
        <v>13</v>
      </c>
      <c r="R52" s="11" t="s">
        <v>30</v>
      </c>
      <c r="S52" s="11" t="s">
        <v>30</v>
      </c>
      <c r="T52" s="11" t="s">
        <v>30</v>
      </c>
      <c r="U52" s="11" t="s">
        <v>29</v>
      </c>
      <c r="V52" s="11" t="s">
        <v>30</v>
      </c>
      <c r="W52" s="22" t="s">
        <v>30</v>
      </c>
    </row>
    <row r="53" spans="1:23" ht="6.75" customHeight="1">
      <c r="A53"/>
      <c r="B53" s="7"/>
      <c r="C53" s="7" t="str">
        <f t="shared" si="5"/>
        <v>○</v>
      </c>
      <c r="D53" s="57"/>
      <c r="E53" s="39"/>
      <c r="F53" s="59"/>
      <c r="G53" s="59"/>
      <c r="H53" s="59"/>
      <c r="I53" s="61"/>
      <c r="J53" s="63"/>
      <c r="K53" s="65"/>
      <c r="L53" s="55"/>
      <c r="M53" s="34" t="s">
        <v>21</v>
      </c>
      <c r="N53" s="35" t="s">
        <v>30</v>
      </c>
      <c r="O53" s="35" t="s">
        <v>30</v>
      </c>
      <c r="P53" s="35">
        <v>3310</v>
      </c>
      <c r="Q53" s="35">
        <v>3064</v>
      </c>
      <c r="R53" s="12" t="s">
        <v>30</v>
      </c>
      <c r="S53" s="12" t="s">
        <v>30</v>
      </c>
      <c r="T53" s="12" t="s">
        <v>30</v>
      </c>
      <c r="U53" s="12">
        <v>310</v>
      </c>
      <c r="V53" s="12" t="s">
        <v>30</v>
      </c>
      <c r="W53" s="23" t="s">
        <v>30</v>
      </c>
    </row>
    <row r="54" spans="1:23" s="8" customFormat="1" ht="25.5" customHeight="1">
      <c r="A54"/>
      <c r="B54" s="7"/>
      <c r="C54" s="7" t="str">
        <f t="shared" si="0"/>
        <v>○</v>
      </c>
      <c r="D54" s="56">
        <v>25</v>
      </c>
      <c r="E54" s="38" t="s">
        <v>253</v>
      </c>
      <c r="F54" s="58" t="s">
        <v>254</v>
      </c>
      <c r="G54" s="58">
        <v>25.1</v>
      </c>
      <c r="H54" s="58">
        <v>4.8</v>
      </c>
      <c r="I54" s="60" t="s">
        <v>35</v>
      </c>
      <c r="J54" s="62">
        <v>1974</v>
      </c>
      <c r="K54" s="64">
        <v>2015</v>
      </c>
      <c r="L54" s="54" t="s">
        <v>4</v>
      </c>
      <c r="M54" s="32" t="s">
        <v>19</v>
      </c>
      <c r="N54" s="33" t="s">
        <v>30</v>
      </c>
      <c r="O54" s="33" t="s">
        <v>29</v>
      </c>
      <c r="P54" s="33" t="s">
        <v>32</v>
      </c>
      <c r="Q54" s="33" t="s">
        <v>392</v>
      </c>
      <c r="R54" s="11" t="s">
        <v>30</v>
      </c>
      <c r="S54" s="11" t="s">
        <v>30</v>
      </c>
      <c r="T54" s="11" t="s">
        <v>29</v>
      </c>
      <c r="U54" s="11" t="s">
        <v>30</v>
      </c>
      <c r="V54" s="11" t="s">
        <v>30</v>
      </c>
      <c r="W54" s="22" t="s">
        <v>30</v>
      </c>
    </row>
    <row r="55" spans="1:23" ht="6.75" customHeight="1">
      <c r="A55"/>
      <c r="B55" s="7"/>
      <c r="C55" s="7" t="str">
        <f t="shared" si="1"/>
        <v>○</v>
      </c>
      <c r="D55" s="57"/>
      <c r="E55" s="39"/>
      <c r="F55" s="59"/>
      <c r="G55" s="59"/>
      <c r="H55" s="59"/>
      <c r="I55" s="61"/>
      <c r="J55" s="63"/>
      <c r="K55" s="65"/>
      <c r="L55" s="55"/>
      <c r="M55" s="34" t="s">
        <v>21</v>
      </c>
      <c r="N55" s="35" t="s">
        <v>30</v>
      </c>
      <c r="O55" s="35">
        <f>400-66</f>
        <v>334</v>
      </c>
      <c r="P55" s="35">
        <v>1500</v>
      </c>
      <c r="Q55" s="35">
        <v>5986</v>
      </c>
      <c r="R55" s="12" t="s">
        <v>30</v>
      </c>
      <c r="S55" s="12" t="s">
        <v>30</v>
      </c>
      <c r="T55" s="12">
        <v>400</v>
      </c>
      <c r="U55" s="12" t="s">
        <v>30</v>
      </c>
      <c r="V55" s="12" t="s">
        <v>30</v>
      </c>
      <c r="W55" s="23" t="s">
        <v>30</v>
      </c>
    </row>
    <row r="56" spans="1:23" s="8" customFormat="1" ht="25.5" customHeight="1">
      <c r="A56"/>
      <c r="B56" s="7"/>
      <c r="C56" s="7" t="str">
        <f t="shared" si="4"/>
        <v>○</v>
      </c>
      <c r="D56" s="56">
        <v>26</v>
      </c>
      <c r="E56" s="38" t="s">
        <v>1</v>
      </c>
      <c r="F56" s="58" t="s">
        <v>209</v>
      </c>
      <c r="G56" s="58">
        <v>20.399999999999999</v>
      </c>
      <c r="H56" s="58">
        <v>5.7</v>
      </c>
      <c r="I56" s="60" t="s">
        <v>43</v>
      </c>
      <c r="J56" s="62">
        <v>1972</v>
      </c>
      <c r="K56" s="64">
        <v>2015</v>
      </c>
      <c r="L56" s="54" t="s">
        <v>4</v>
      </c>
      <c r="M56" s="32" t="s">
        <v>19</v>
      </c>
      <c r="N56" s="33" t="s">
        <v>30</v>
      </c>
      <c r="O56" s="33" t="s">
        <v>29</v>
      </c>
      <c r="P56" s="33" t="s">
        <v>32</v>
      </c>
      <c r="Q56" s="33" t="s">
        <v>14</v>
      </c>
      <c r="R56" s="11" t="s">
        <v>30</v>
      </c>
      <c r="S56" s="11" t="s">
        <v>30</v>
      </c>
      <c r="T56" s="11" t="s">
        <v>29</v>
      </c>
      <c r="U56" s="11" t="s">
        <v>30</v>
      </c>
      <c r="V56" s="11" t="s">
        <v>32</v>
      </c>
      <c r="W56" s="22" t="s">
        <v>17</v>
      </c>
    </row>
    <row r="57" spans="1:23" ht="6.75" customHeight="1">
      <c r="A57"/>
      <c r="B57" s="7"/>
      <c r="C57" s="7" t="str">
        <f t="shared" si="5"/>
        <v>○</v>
      </c>
      <c r="D57" s="57"/>
      <c r="E57" s="39"/>
      <c r="F57" s="59"/>
      <c r="G57" s="59"/>
      <c r="H57" s="59"/>
      <c r="I57" s="61"/>
      <c r="J57" s="63"/>
      <c r="K57" s="65"/>
      <c r="L57" s="55"/>
      <c r="M57" s="34" t="s">
        <v>21</v>
      </c>
      <c r="N57" s="35" t="s">
        <v>30</v>
      </c>
      <c r="O57" s="35">
        <f>400-67</f>
        <v>333</v>
      </c>
      <c r="P57" s="35">
        <v>1500</v>
      </c>
      <c r="Q57" s="35">
        <v>2900</v>
      </c>
      <c r="R57" s="12" t="s">
        <v>30</v>
      </c>
      <c r="S57" s="12" t="s">
        <v>30</v>
      </c>
      <c r="T57" s="12">
        <v>400</v>
      </c>
      <c r="U57" s="12" t="s">
        <v>30</v>
      </c>
      <c r="V57" s="12">
        <v>1500</v>
      </c>
      <c r="W57" s="23">
        <v>1500</v>
      </c>
    </row>
    <row r="58" spans="1:23" s="8" customFormat="1" ht="25.5" customHeight="1">
      <c r="A58"/>
      <c r="B58" s="7"/>
      <c r="C58" s="7" t="str">
        <f t="shared" si="0"/>
        <v>○</v>
      </c>
      <c r="D58" s="56">
        <v>27</v>
      </c>
      <c r="E58" s="38" t="s">
        <v>255</v>
      </c>
      <c r="F58" s="40" t="s">
        <v>256</v>
      </c>
      <c r="G58" s="40">
        <v>40.1</v>
      </c>
      <c r="H58" s="40">
        <v>4.7</v>
      </c>
      <c r="I58" s="42" t="s">
        <v>43</v>
      </c>
      <c r="J58" s="44">
        <v>1972</v>
      </c>
      <c r="K58" s="46">
        <v>2015</v>
      </c>
      <c r="L58" s="48" t="s">
        <v>4</v>
      </c>
      <c r="M58" s="30" t="s">
        <v>19</v>
      </c>
      <c r="N58" s="11" t="s">
        <v>30</v>
      </c>
      <c r="O58" s="11" t="s">
        <v>29</v>
      </c>
      <c r="P58" s="11" t="s">
        <v>30</v>
      </c>
      <c r="Q58" s="11" t="s">
        <v>32</v>
      </c>
      <c r="R58" s="11" t="s">
        <v>394</v>
      </c>
      <c r="S58" s="11" t="s">
        <v>30</v>
      </c>
      <c r="T58" s="11" t="s">
        <v>29</v>
      </c>
      <c r="U58" s="11" t="s">
        <v>30</v>
      </c>
      <c r="V58" s="11" t="s">
        <v>30</v>
      </c>
      <c r="W58" s="22" t="s">
        <v>32</v>
      </c>
    </row>
    <row r="59" spans="1:23" ht="6.75" customHeight="1">
      <c r="A59"/>
      <c r="B59" s="7"/>
      <c r="C59" s="7" t="str">
        <f t="shared" si="1"/>
        <v>○</v>
      </c>
      <c r="D59" s="57"/>
      <c r="E59" s="39"/>
      <c r="F59" s="41"/>
      <c r="G59" s="41"/>
      <c r="H59" s="41"/>
      <c r="I59" s="43"/>
      <c r="J59" s="45"/>
      <c r="K59" s="47"/>
      <c r="L59" s="49"/>
      <c r="M59" s="31" t="s">
        <v>21</v>
      </c>
      <c r="N59" s="12" t="s">
        <v>30</v>
      </c>
      <c r="O59" s="35">
        <f>400-67</f>
        <v>333</v>
      </c>
      <c r="P59" s="12" t="s">
        <v>30</v>
      </c>
      <c r="Q59" s="12">
        <v>3000</v>
      </c>
      <c r="R59" s="12">
        <v>30000</v>
      </c>
      <c r="S59" s="12" t="s">
        <v>30</v>
      </c>
      <c r="T59" s="12">
        <v>400</v>
      </c>
      <c r="U59" s="12" t="s">
        <v>30</v>
      </c>
      <c r="V59" s="12" t="s">
        <v>30</v>
      </c>
      <c r="W59" s="23">
        <v>1500</v>
      </c>
    </row>
    <row r="60" spans="1:23" s="8" customFormat="1" ht="25.5" customHeight="1">
      <c r="A60"/>
      <c r="B60" s="7"/>
      <c r="C60" s="7" t="str">
        <f t="shared" si="4"/>
        <v>○</v>
      </c>
      <c r="D60" s="56">
        <v>28</v>
      </c>
      <c r="E60" s="38" t="s">
        <v>84</v>
      </c>
      <c r="F60" s="40" t="s">
        <v>85</v>
      </c>
      <c r="G60" s="40">
        <v>80</v>
      </c>
      <c r="H60" s="40">
        <v>6</v>
      </c>
      <c r="I60" s="42" t="s">
        <v>31</v>
      </c>
      <c r="J60" s="44">
        <v>1982</v>
      </c>
      <c r="K60" s="46">
        <v>2016</v>
      </c>
      <c r="L60" s="48" t="s">
        <v>4</v>
      </c>
      <c r="M60" s="30" t="s">
        <v>19</v>
      </c>
      <c r="N60" s="11" t="s">
        <v>30</v>
      </c>
      <c r="O60" s="11" t="s">
        <v>30</v>
      </c>
      <c r="P60" s="11" t="s">
        <v>29</v>
      </c>
      <c r="Q60" s="11" t="s">
        <v>32</v>
      </c>
      <c r="R60" s="11" t="s">
        <v>392</v>
      </c>
      <c r="S60" s="11" t="s">
        <v>30</v>
      </c>
      <c r="T60" s="11" t="s">
        <v>30</v>
      </c>
      <c r="U60" s="11" t="s">
        <v>29</v>
      </c>
      <c r="V60" s="11" t="s">
        <v>30</v>
      </c>
      <c r="W60" s="22" t="s">
        <v>30</v>
      </c>
    </row>
    <row r="61" spans="1:23" ht="6.75" customHeight="1">
      <c r="A61"/>
      <c r="B61" s="7"/>
      <c r="C61" s="7" t="str">
        <f t="shared" si="5"/>
        <v>○</v>
      </c>
      <c r="D61" s="57"/>
      <c r="E61" s="39"/>
      <c r="F61" s="41"/>
      <c r="G61" s="41"/>
      <c r="H61" s="41"/>
      <c r="I61" s="43"/>
      <c r="J61" s="45"/>
      <c r="K61" s="47"/>
      <c r="L61" s="49"/>
      <c r="M61" s="31" t="s">
        <v>21</v>
      </c>
      <c r="N61" s="12" t="s">
        <v>30</v>
      </c>
      <c r="O61" s="12" t="s">
        <v>30</v>
      </c>
      <c r="P61" s="12">
        <v>400</v>
      </c>
      <c r="Q61" s="12">
        <v>3000</v>
      </c>
      <c r="R61" s="12">
        <v>20310</v>
      </c>
      <c r="S61" s="12" t="s">
        <v>30</v>
      </c>
      <c r="T61" s="12" t="s">
        <v>30</v>
      </c>
      <c r="U61" s="12">
        <v>400</v>
      </c>
      <c r="V61" s="12" t="s">
        <v>30</v>
      </c>
      <c r="W61" s="23" t="s">
        <v>30</v>
      </c>
    </row>
    <row r="62" spans="1:23" s="8" customFormat="1" ht="25.5" hidden="1" customHeight="1">
      <c r="A62"/>
      <c r="B62" s="7"/>
      <c r="C62" s="7" t="str">
        <f t="shared" si="0"/>
        <v/>
      </c>
      <c r="D62" s="56">
        <v>29</v>
      </c>
      <c r="E62" s="38" t="s">
        <v>186</v>
      </c>
      <c r="F62" s="40" t="s">
        <v>187</v>
      </c>
      <c r="G62" s="40">
        <v>12.5</v>
      </c>
      <c r="H62" s="40">
        <v>3.8</v>
      </c>
      <c r="I62" s="42" t="s">
        <v>38</v>
      </c>
      <c r="J62" s="44">
        <v>1968</v>
      </c>
      <c r="K62" s="46">
        <v>2015</v>
      </c>
      <c r="L62" s="48" t="s">
        <v>4</v>
      </c>
      <c r="M62" s="30" t="s">
        <v>19</v>
      </c>
      <c r="N62" s="11" t="s">
        <v>30</v>
      </c>
      <c r="O62" s="11" t="s">
        <v>29</v>
      </c>
      <c r="P62" s="11" t="s">
        <v>30</v>
      </c>
      <c r="Q62" s="11" t="s">
        <v>32</v>
      </c>
      <c r="R62" s="11" t="s">
        <v>15</v>
      </c>
      <c r="S62" s="11" t="s">
        <v>30</v>
      </c>
      <c r="T62" s="11" t="s">
        <v>29</v>
      </c>
      <c r="U62" s="11" t="s">
        <v>30</v>
      </c>
      <c r="V62" s="11" t="s">
        <v>30</v>
      </c>
      <c r="W62" s="22" t="s">
        <v>32</v>
      </c>
    </row>
    <row r="63" spans="1:23" ht="6.75" hidden="1" customHeight="1">
      <c r="A63"/>
      <c r="B63" s="7"/>
      <c r="C63" s="7" t="str">
        <f t="shared" si="1"/>
        <v/>
      </c>
      <c r="D63" s="57"/>
      <c r="E63" s="39"/>
      <c r="F63" s="41"/>
      <c r="G63" s="41"/>
      <c r="H63" s="41"/>
      <c r="I63" s="43"/>
      <c r="J63" s="45"/>
      <c r="K63" s="47"/>
      <c r="L63" s="49"/>
      <c r="M63" s="31" t="s">
        <v>21</v>
      </c>
      <c r="N63" s="12" t="s">
        <v>30</v>
      </c>
      <c r="O63" s="35">
        <f>400-67</f>
        <v>333</v>
      </c>
      <c r="P63" s="12" t="s">
        <v>30</v>
      </c>
      <c r="Q63" s="12">
        <v>1500</v>
      </c>
      <c r="R63" s="12">
        <v>1500</v>
      </c>
      <c r="S63" s="12" t="s">
        <v>30</v>
      </c>
      <c r="T63" s="12">
        <v>400</v>
      </c>
      <c r="U63" s="12" t="s">
        <v>30</v>
      </c>
      <c r="V63" s="12" t="s">
        <v>30</v>
      </c>
      <c r="W63" s="23">
        <v>1500</v>
      </c>
    </row>
    <row r="64" spans="1:23" s="8" customFormat="1" ht="25.5" hidden="1" customHeight="1">
      <c r="A64"/>
      <c r="B64" s="7"/>
      <c r="C64" s="7" t="str">
        <f t="shared" si="4"/>
        <v/>
      </c>
      <c r="D64" s="56">
        <v>30</v>
      </c>
      <c r="E64" s="38" t="s">
        <v>83</v>
      </c>
      <c r="F64" s="40" t="s">
        <v>81</v>
      </c>
      <c r="G64" s="40">
        <v>6.5</v>
      </c>
      <c r="H64" s="40">
        <v>4.3</v>
      </c>
      <c r="I64" s="42" t="s">
        <v>39</v>
      </c>
      <c r="J64" s="44">
        <v>1968</v>
      </c>
      <c r="K64" s="46">
        <v>2016</v>
      </c>
      <c r="L64" s="48" t="s">
        <v>4</v>
      </c>
      <c r="M64" s="30" t="s">
        <v>19</v>
      </c>
      <c r="N64" s="11" t="s">
        <v>30</v>
      </c>
      <c r="O64" s="11" t="s">
        <v>30</v>
      </c>
      <c r="P64" s="11" t="s">
        <v>29</v>
      </c>
      <c r="Q64" s="11" t="s">
        <v>32</v>
      </c>
      <c r="R64" s="11" t="s">
        <v>15</v>
      </c>
      <c r="S64" s="11" t="s">
        <v>30</v>
      </c>
      <c r="T64" s="11" t="s">
        <v>30</v>
      </c>
      <c r="U64" s="11" t="s">
        <v>29</v>
      </c>
      <c r="V64" s="11" t="s">
        <v>30</v>
      </c>
      <c r="W64" s="22" t="s">
        <v>30</v>
      </c>
    </row>
    <row r="65" spans="1:23" ht="6.75" hidden="1" customHeight="1">
      <c r="A65"/>
      <c r="B65" s="7"/>
      <c r="C65" s="7" t="str">
        <f t="shared" si="5"/>
        <v/>
      </c>
      <c r="D65" s="57"/>
      <c r="E65" s="39"/>
      <c r="F65" s="41"/>
      <c r="G65" s="41"/>
      <c r="H65" s="41"/>
      <c r="I65" s="43"/>
      <c r="J65" s="45"/>
      <c r="K65" s="47"/>
      <c r="L65" s="49"/>
      <c r="M65" s="31" t="s">
        <v>21</v>
      </c>
      <c r="N65" s="12" t="s">
        <v>30</v>
      </c>
      <c r="O65" s="12" t="s">
        <v>30</v>
      </c>
      <c r="P65" s="12">
        <v>310</v>
      </c>
      <c r="Q65" s="12">
        <v>1500</v>
      </c>
      <c r="R65" s="12">
        <v>1500</v>
      </c>
      <c r="S65" s="12" t="s">
        <v>30</v>
      </c>
      <c r="T65" s="12" t="s">
        <v>30</v>
      </c>
      <c r="U65" s="12">
        <v>310</v>
      </c>
      <c r="V65" s="12" t="s">
        <v>30</v>
      </c>
      <c r="W65" s="23" t="s">
        <v>30</v>
      </c>
    </row>
    <row r="66" spans="1:23" s="8" customFormat="1" ht="25.5" customHeight="1">
      <c r="A66"/>
      <c r="B66" s="7"/>
      <c r="C66" s="7" t="str">
        <f t="shared" si="0"/>
        <v>○</v>
      </c>
      <c r="D66" s="56">
        <v>31</v>
      </c>
      <c r="E66" s="38" t="s">
        <v>120</v>
      </c>
      <c r="F66" s="40" t="s">
        <v>121</v>
      </c>
      <c r="G66" s="40">
        <v>42</v>
      </c>
      <c r="H66" s="40">
        <v>5.8</v>
      </c>
      <c r="I66" s="42" t="s">
        <v>31</v>
      </c>
      <c r="J66" s="44">
        <v>1981</v>
      </c>
      <c r="K66" s="46">
        <v>2016</v>
      </c>
      <c r="L66" s="48" t="s">
        <v>4</v>
      </c>
      <c r="M66" s="30" t="s">
        <v>19</v>
      </c>
      <c r="N66" s="11" t="s">
        <v>30</v>
      </c>
      <c r="O66" s="11" t="s">
        <v>30</v>
      </c>
      <c r="P66" s="11" t="s">
        <v>29</v>
      </c>
      <c r="Q66" s="11" t="s">
        <v>32</v>
      </c>
      <c r="R66" s="11" t="s">
        <v>390</v>
      </c>
      <c r="S66" s="11" t="s">
        <v>30</v>
      </c>
      <c r="T66" s="11" t="s">
        <v>30</v>
      </c>
      <c r="U66" s="11" t="s">
        <v>29</v>
      </c>
      <c r="V66" s="11" t="s">
        <v>30</v>
      </c>
      <c r="W66" s="22" t="s">
        <v>30</v>
      </c>
    </row>
    <row r="67" spans="1:23" ht="6.75" customHeight="1">
      <c r="A67"/>
      <c r="B67" s="7"/>
      <c r="C67" s="7" t="str">
        <f t="shared" si="1"/>
        <v>○</v>
      </c>
      <c r="D67" s="57"/>
      <c r="E67" s="39"/>
      <c r="F67" s="41"/>
      <c r="G67" s="41"/>
      <c r="H67" s="41"/>
      <c r="I67" s="43"/>
      <c r="J67" s="45"/>
      <c r="K67" s="47"/>
      <c r="L67" s="49"/>
      <c r="M67" s="31" t="s">
        <v>21</v>
      </c>
      <c r="N67" s="12" t="s">
        <v>30</v>
      </c>
      <c r="O67" s="12" t="s">
        <v>30</v>
      </c>
      <c r="P67" s="12">
        <v>400</v>
      </c>
      <c r="Q67" s="12">
        <v>1768</v>
      </c>
      <c r="R67" s="12">
        <v>8837</v>
      </c>
      <c r="S67" s="12" t="s">
        <v>30</v>
      </c>
      <c r="T67" s="12" t="s">
        <v>30</v>
      </c>
      <c r="U67" s="12">
        <v>400</v>
      </c>
      <c r="V67" s="12" t="s">
        <v>30</v>
      </c>
      <c r="W67" s="23" t="s">
        <v>30</v>
      </c>
    </row>
    <row r="68" spans="1:23" s="8" customFormat="1" ht="25.5" hidden="1" customHeight="1">
      <c r="A68"/>
      <c r="B68" s="7"/>
      <c r="C68" s="7" t="str">
        <f t="shared" si="4"/>
        <v/>
      </c>
      <c r="D68" s="56">
        <v>32</v>
      </c>
      <c r="E68" s="38" t="s">
        <v>212</v>
      </c>
      <c r="F68" s="40" t="s">
        <v>213</v>
      </c>
      <c r="G68" s="40">
        <v>10.7</v>
      </c>
      <c r="H68" s="40">
        <v>5.8</v>
      </c>
      <c r="I68" s="42" t="s">
        <v>38</v>
      </c>
      <c r="J68" s="44">
        <v>1969</v>
      </c>
      <c r="K68" s="46">
        <v>2015</v>
      </c>
      <c r="L68" s="48" t="s">
        <v>4</v>
      </c>
      <c r="M68" s="30" t="s">
        <v>19</v>
      </c>
      <c r="N68" s="11" t="s">
        <v>30</v>
      </c>
      <c r="O68" s="11" t="s">
        <v>29</v>
      </c>
      <c r="P68" s="11" t="s">
        <v>30</v>
      </c>
      <c r="Q68" s="11" t="s">
        <v>32</v>
      </c>
      <c r="R68" s="11" t="s">
        <v>13</v>
      </c>
      <c r="S68" s="11" t="s">
        <v>30</v>
      </c>
      <c r="T68" s="11" t="s">
        <v>29</v>
      </c>
      <c r="U68" s="11" t="s">
        <v>30</v>
      </c>
      <c r="V68" s="11" t="s">
        <v>30</v>
      </c>
      <c r="W68" s="22" t="s">
        <v>30</v>
      </c>
    </row>
    <row r="69" spans="1:23" ht="6.75" hidden="1" customHeight="1">
      <c r="A69"/>
      <c r="B69" s="7"/>
      <c r="C69" s="7" t="str">
        <f t="shared" si="5"/>
        <v/>
      </c>
      <c r="D69" s="57"/>
      <c r="E69" s="39"/>
      <c r="F69" s="41"/>
      <c r="G69" s="41"/>
      <c r="H69" s="41"/>
      <c r="I69" s="43"/>
      <c r="J69" s="45"/>
      <c r="K69" s="47"/>
      <c r="L69" s="49"/>
      <c r="M69" s="31" t="s">
        <v>21</v>
      </c>
      <c r="N69" s="12" t="s">
        <v>30</v>
      </c>
      <c r="O69" s="35">
        <f>400-67</f>
        <v>333</v>
      </c>
      <c r="P69" s="12" t="s">
        <v>30</v>
      </c>
      <c r="Q69" s="12">
        <v>1500</v>
      </c>
      <c r="R69" s="12">
        <v>1548</v>
      </c>
      <c r="S69" s="12" t="s">
        <v>30</v>
      </c>
      <c r="T69" s="12">
        <v>400</v>
      </c>
      <c r="U69" s="12" t="s">
        <v>30</v>
      </c>
      <c r="V69" s="12" t="s">
        <v>30</v>
      </c>
      <c r="W69" s="23" t="s">
        <v>30</v>
      </c>
    </row>
    <row r="70" spans="1:23" s="8" customFormat="1" ht="25.5" hidden="1" customHeight="1">
      <c r="A70"/>
      <c r="B70" s="7"/>
      <c r="C70" s="7" t="str">
        <f t="shared" ref="C70:C130" si="6">IF(G70&gt;=15,"○","")</f>
        <v/>
      </c>
      <c r="D70" s="56">
        <v>33</v>
      </c>
      <c r="E70" s="38" t="s">
        <v>180</v>
      </c>
      <c r="F70" s="40" t="s">
        <v>181</v>
      </c>
      <c r="G70" s="40">
        <v>7.8</v>
      </c>
      <c r="H70" s="40">
        <v>4.5999999999999996</v>
      </c>
      <c r="I70" s="42" t="s">
        <v>39</v>
      </c>
      <c r="J70" s="44">
        <v>1967</v>
      </c>
      <c r="K70" s="46">
        <v>2015</v>
      </c>
      <c r="L70" s="48" t="s">
        <v>4</v>
      </c>
      <c r="M70" s="30" t="s">
        <v>19</v>
      </c>
      <c r="N70" s="11" t="s">
        <v>30</v>
      </c>
      <c r="O70" s="11" t="s">
        <v>29</v>
      </c>
      <c r="P70" s="11" t="s">
        <v>30</v>
      </c>
      <c r="Q70" s="11" t="s">
        <v>32</v>
      </c>
      <c r="R70" s="11" t="s">
        <v>13</v>
      </c>
      <c r="S70" s="11" t="s">
        <v>30</v>
      </c>
      <c r="T70" s="11" t="s">
        <v>29</v>
      </c>
      <c r="U70" s="11" t="s">
        <v>30</v>
      </c>
      <c r="V70" s="11" t="s">
        <v>30</v>
      </c>
      <c r="W70" s="22" t="s">
        <v>30</v>
      </c>
    </row>
    <row r="71" spans="1:23" ht="6.75" hidden="1" customHeight="1">
      <c r="A71"/>
      <c r="B71" s="7"/>
      <c r="C71" s="7" t="str">
        <f t="shared" ref="C71:C131" si="7">IF(G70&gt;=15,"○","")</f>
        <v/>
      </c>
      <c r="D71" s="57"/>
      <c r="E71" s="39"/>
      <c r="F71" s="41"/>
      <c r="G71" s="41"/>
      <c r="H71" s="41"/>
      <c r="I71" s="43"/>
      <c r="J71" s="45"/>
      <c r="K71" s="47"/>
      <c r="L71" s="49"/>
      <c r="M71" s="31" t="s">
        <v>21</v>
      </c>
      <c r="N71" s="12" t="s">
        <v>30</v>
      </c>
      <c r="O71" s="35">
        <f>310-66</f>
        <v>244</v>
      </c>
      <c r="P71" s="12" t="s">
        <v>30</v>
      </c>
      <c r="Q71" s="12">
        <v>1500</v>
      </c>
      <c r="R71" s="12">
        <v>1500</v>
      </c>
      <c r="S71" s="12" t="s">
        <v>30</v>
      </c>
      <c r="T71" s="12">
        <v>310</v>
      </c>
      <c r="U71" s="12" t="s">
        <v>30</v>
      </c>
      <c r="V71" s="12" t="s">
        <v>30</v>
      </c>
      <c r="W71" s="23" t="s">
        <v>30</v>
      </c>
    </row>
    <row r="72" spans="1:23" s="8" customFormat="1" ht="25.5" customHeight="1">
      <c r="A72"/>
      <c r="B72" s="7"/>
      <c r="C72" s="7" t="str">
        <f t="shared" si="4"/>
        <v>○</v>
      </c>
      <c r="D72" s="56">
        <v>34</v>
      </c>
      <c r="E72" s="38" t="s">
        <v>362</v>
      </c>
      <c r="F72" s="40" t="s">
        <v>363</v>
      </c>
      <c r="G72" s="40">
        <v>25</v>
      </c>
      <c r="H72" s="40">
        <v>4.2</v>
      </c>
      <c r="I72" s="42" t="s">
        <v>43</v>
      </c>
      <c r="J72" s="44">
        <v>1970</v>
      </c>
      <c r="K72" s="46">
        <v>2015</v>
      </c>
      <c r="L72" s="48" t="s">
        <v>5</v>
      </c>
      <c r="M72" s="30" t="s">
        <v>19</v>
      </c>
      <c r="N72" s="11" t="s">
        <v>30</v>
      </c>
      <c r="O72" s="11" t="s">
        <v>29</v>
      </c>
      <c r="P72" s="11" t="s">
        <v>30</v>
      </c>
      <c r="Q72" s="11" t="s">
        <v>32</v>
      </c>
      <c r="R72" s="11" t="s">
        <v>15</v>
      </c>
      <c r="S72" s="11" t="s">
        <v>30</v>
      </c>
      <c r="T72" s="11" t="s">
        <v>29</v>
      </c>
      <c r="U72" s="11" t="s">
        <v>30</v>
      </c>
      <c r="V72" s="11" t="s">
        <v>30</v>
      </c>
      <c r="W72" s="22" t="s">
        <v>30</v>
      </c>
    </row>
    <row r="73" spans="1:23" ht="6.75" customHeight="1">
      <c r="A73"/>
      <c r="B73" s="7"/>
      <c r="C73" s="7" t="str">
        <f t="shared" si="5"/>
        <v>○</v>
      </c>
      <c r="D73" s="57"/>
      <c r="E73" s="39"/>
      <c r="F73" s="41"/>
      <c r="G73" s="41"/>
      <c r="H73" s="41"/>
      <c r="I73" s="43"/>
      <c r="J73" s="45"/>
      <c r="K73" s="47"/>
      <c r="L73" s="49"/>
      <c r="M73" s="31" t="s">
        <v>21</v>
      </c>
      <c r="N73" s="12" t="s">
        <v>30</v>
      </c>
      <c r="O73" s="35">
        <f>310-66</f>
        <v>244</v>
      </c>
      <c r="P73" s="12" t="s">
        <v>30</v>
      </c>
      <c r="Q73" s="12">
        <v>1500</v>
      </c>
      <c r="R73" s="12">
        <v>1500</v>
      </c>
      <c r="S73" s="12" t="s">
        <v>30</v>
      </c>
      <c r="T73" s="12">
        <v>310</v>
      </c>
      <c r="U73" s="12" t="s">
        <v>30</v>
      </c>
      <c r="V73" s="12" t="s">
        <v>30</v>
      </c>
      <c r="W73" s="23" t="s">
        <v>30</v>
      </c>
    </row>
    <row r="74" spans="1:23" s="8" customFormat="1" ht="25.5" customHeight="1">
      <c r="A74"/>
      <c r="B74" s="7"/>
      <c r="C74" s="7" t="str">
        <f t="shared" si="6"/>
        <v>○</v>
      </c>
      <c r="D74" s="56">
        <v>35</v>
      </c>
      <c r="E74" s="38" t="s">
        <v>358</v>
      </c>
      <c r="F74" s="40" t="s">
        <v>359</v>
      </c>
      <c r="G74" s="40">
        <v>17</v>
      </c>
      <c r="H74" s="40">
        <v>5.0999999999999996</v>
      </c>
      <c r="I74" s="42" t="s">
        <v>42</v>
      </c>
      <c r="J74" s="44">
        <v>1975</v>
      </c>
      <c r="K74" s="46">
        <v>2015</v>
      </c>
      <c r="L74" s="48" t="s">
        <v>4</v>
      </c>
      <c r="M74" s="30" t="s">
        <v>19</v>
      </c>
      <c r="N74" s="11" t="s">
        <v>30</v>
      </c>
      <c r="O74" s="11" t="s">
        <v>29</v>
      </c>
      <c r="P74" s="11" t="s">
        <v>30</v>
      </c>
      <c r="Q74" s="11" t="s">
        <v>32</v>
      </c>
      <c r="R74" s="11" t="s">
        <v>15</v>
      </c>
      <c r="S74" s="11" t="s">
        <v>30</v>
      </c>
      <c r="T74" s="11" t="s">
        <v>29</v>
      </c>
      <c r="U74" s="11" t="s">
        <v>30</v>
      </c>
      <c r="V74" s="11" t="s">
        <v>30</v>
      </c>
      <c r="W74" s="22" t="s">
        <v>30</v>
      </c>
    </row>
    <row r="75" spans="1:23" ht="6.75" customHeight="1">
      <c r="A75"/>
      <c r="B75" s="7"/>
      <c r="C75" s="7" t="str">
        <f t="shared" si="7"/>
        <v>○</v>
      </c>
      <c r="D75" s="57"/>
      <c r="E75" s="39"/>
      <c r="F75" s="41"/>
      <c r="G75" s="41"/>
      <c r="H75" s="41"/>
      <c r="I75" s="43"/>
      <c r="J75" s="45"/>
      <c r="K75" s="47"/>
      <c r="L75" s="49"/>
      <c r="M75" s="31" t="s">
        <v>21</v>
      </c>
      <c r="N75" s="12" t="s">
        <v>30</v>
      </c>
      <c r="O75" s="35">
        <f>310-66</f>
        <v>244</v>
      </c>
      <c r="P75" s="12" t="s">
        <v>30</v>
      </c>
      <c r="Q75" s="12">
        <v>1500</v>
      </c>
      <c r="R75" s="12">
        <v>1500</v>
      </c>
      <c r="S75" s="12" t="s">
        <v>30</v>
      </c>
      <c r="T75" s="12">
        <v>310</v>
      </c>
      <c r="U75" s="12" t="s">
        <v>30</v>
      </c>
      <c r="V75" s="12" t="s">
        <v>30</v>
      </c>
      <c r="W75" s="23" t="s">
        <v>30</v>
      </c>
    </row>
    <row r="76" spans="1:23" s="8" customFormat="1" ht="25.5" customHeight="1">
      <c r="A76"/>
      <c r="B76" s="7"/>
      <c r="C76" s="7" t="str">
        <f t="shared" ref="C76:C136" si="8">IF(G76&gt;=15,"○","")</f>
        <v>○</v>
      </c>
      <c r="D76" s="56">
        <v>36</v>
      </c>
      <c r="E76" s="38" t="s">
        <v>170</v>
      </c>
      <c r="F76" s="40" t="s">
        <v>171</v>
      </c>
      <c r="G76" s="40">
        <v>119.8</v>
      </c>
      <c r="H76" s="40">
        <v>10.3</v>
      </c>
      <c r="I76" s="42" t="s">
        <v>31</v>
      </c>
      <c r="J76" s="44">
        <v>1990</v>
      </c>
      <c r="K76" s="46">
        <v>2015</v>
      </c>
      <c r="L76" s="48" t="s">
        <v>4</v>
      </c>
      <c r="M76" s="30" t="s">
        <v>19</v>
      </c>
      <c r="N76" s="11" t="s">
        <v>30</v>
      </c>
      <c r="O76" s="11" t="s">
        <v>29</v>
      </c>
      <c r="P76" s="11" t="s">
        <v>30</v>
      </c>
      <c r="Q76" s="11" t="s">
        <v>30</v>
      </c>
      <c r="R76" s="11" t="s">
        <v>32</v>
      </c>
      <c r="S76" s="11" t="s">
        <v>395</v>
      </c>
      <c r="T76" s="11" t="s">
        <v>29</v>
      </c>
      <c r="U76" s="11" t="s">
        <v>30</v>
      </c>
      <c r="V76" s="11" t="s">
        <v>30</v>
      </c>
      <c r="W76" s="22" t="s">
        <v>30</v>
      </c>
    </row>
    <row r="77" spans="1:23" ht="6.75" customHeight="1">
      <c r="A77"/>
      <c r="B77" s="7"/>
      <c r="C77" s="7" t="str">
        <f t="shared" ref="C77:C137" si="9">IF(G76&gt;=15,"○","")</f>
        <v>○</v>
      </c>
      <c r="D77" s="57"/>
      <c r="E77" s="39"/>
      <c r="F77" s="41"/>
      <c r="G77" s="41"/>
      <c r="H77" s="41"/>
      <c r="I77" s="43"/>
      <c r="J77" s="45"/>
      <c r="K77" s="47"/>
      <c r="L77" s="49"/>
      <c r="M77" s="31" t="s">
        <v>21</v>
      </c>
      <c r="N77" s="12" t="s">
        <v>30</v>
      </c>
      <c r="O77" s="35">
        <f>400-67</f>
        <v>333</v>
      </c>
      <c r="P77" s="12" t="s">
        <v>30</v>
      </c>
      <c r="Q77" s="12" t="s">
        <v>30</v>
      </c>
      <c r="R77" s="12">
        <v>2468</v>
      </c>
      <c r="S77" s="12">
        <v>12342</v>
      </c>
      <c r="T77" s="12">
        <v>400</v>
      </c>
      <c r="U77" s="12" t="s">
        <v>30</v>
      </c>
      <c r="V77" s="12" t="s">
        <v>30</v>
      </c>
      <c r="W77" s="23" t="s">
        <v>30</v>
      </c>
    </row>
    <row r="78" spans="1:23" s="8" customFormat="1" ht="25.5" customHeight="1">
      <c r="A78"/>
      <c r="B78" s="7"/>
      <c r="C78" s="7" t="str">
        <f t="shared" si="6"/>
        <v>○</v>
      </c>
      <c r="D78" s="56">
        <v>37</v>
      </c>
      <c r="E78" s="38" t="s">
        <v>325</v>
      </c>
      <c r="F78" s="40" t="s">
        <v>326</v>
      </c>
      <c r="G78" s="40">
        <v>40.1</v>
      </c>
      <c r="H78" s="40">
        <v>6.2</v>
      </c>
      <c r="I78" s="42" t="s">
        <v>35</v>
      </c>
      <c r="J78" s="44">
        <v>1995</v>
      </c>
      <c r="K78" s="46">
        <v>2017</v>
      </c>
      <c r="L78" s="48" t="s">
        <v>4</v>
      </c>
      <c r="M78" s="30" t="s">
        <v>19</v>
      </c>
      <c r="N78" s="11" t="s">
        <v>30</v>
      </c>
      <c r="O78" s="11" t="s">
        <v>30</v>
      </c>
      <c r="P78" s="11" t="s">
        <v>30</v>
      </c>
      <c r="Q78" s="11" t="s">
        <v>29</v>
      </c>
      <c r="R78" s="11" t="s">
        <v>32</v>
      </c>
      <c r="S78" s="11" t="s">
        <v>14</v>
      </c>
      <c r="T78" s="11" t="s">
        <v>30</v>
      </c>
      <c r="U78" s="11" t="s">
        <v>30</v>
      </c>
      <c r="V78" s="11" t="s">
        <v>29</v>
      </c>
      <c r="W78" s="22" t="s">
        <v>30</v>
      </c>
    </row>
    <row r="79" spans="1:23" ht="6.75" customHeight="1">
      <c r="A79"/>
      <c r="B79" s="7"/>
      <c r="C79" s="7" t="str">
        <f t="shared" si="7"/>
        <v>○</v>
      </c>
      <c r="D79" s="57"/>
      <c r="E79" s="39"/>
      <c r="F79" s="41"/>
      <c r="G79" s="41"/>
      <c r="H79" s="41"/>
      <c r="I79" s="43"/>
      <c r="J79" s="45"/>
      <c r="K79" s="47"/>
      <c r="L79" s="49"/>
      <c r="M79" s="31" t="s">
        <v>21</v>
      </c>
      <c r="N79" s="12" t="s">
        <v>30</v>
      </c>
      <c r="O79" s="12" t="s">
        <v>30</v>
      </c>
      <c r="P79" s="12" t="s">
        <v>30</v>
      </c>
      <c r="Q79" s="12">
        <v>400</v>
      </c>
      <c r="R79" s="12">
        <v>1500</v>
      </c>
      <c r="S79" s="12">
        <v>6201</v>
      </c>
      <c r="T79" s="12" t="s">
        <v>30</v>
      </c>
      <c r="U79" s="12" t="s">
        <v>30</v>
      </c>
      <c r="V79" s="12">
        <v>400</v>
      </c>
      <c r="W79" s="23" t="s">
        <v>30</v>
      </c>
    </row>
    <row r="80" spans="1:23" s="8" customFormat="1" ht="25.5" customHeight="1">
      <c r="A80"/>
      <c r="B80" s="7"/>
      <c r="C80" s="7" t="str">
        <f t="shared" si="8"/>
        <v>○</v>
      </c>
      <c r="D80" s="56">
        <v>38</v>
      </c>
      <c r="E80" s="38" t="s">
        <v>122</v>
      </c>
      <c r="F80" s="40" t="s">
        <v>121</v>
      </c>
      <c r="G80" s="40">
        <v>61.8</v>
      </c>
      <c r="H80" s="40">
        <v>6.2</v>
      </c>
      <c r="I80" s="42" t="s">
        <v>31</v>
      </c>
      <c r="J80" s="44">
        <v>1983</v>
      </c>
      <c r="K80" s="46">
        <v>2016</v>
      </c>
      <c r="L80" s="48" t="s">
        <v>4</v>
      </c>
      <c r="M80" s="30" t="s">
        <v>19</v>
      </c>
      <c r="N80" s="11" t="s">
        <v>30</v>
      </c>
      <c r="O80" s="11" t="s">
        <v>30</v>
      </c>
      <c r="P80" s="11" t="s">
        <v>29</v>
      </c>
      <c r="Q80" s="11" t="s">
        <v>30</v>
      </c>
      <c r="R80" s="11" t="s">
        <v>32</v>
      </c>
      <c r="S80" s="11" t="s">
        <v>13</v>
      </c>
      <c r="T80" s="11" t="s">
        <v>30</v>
      </c>
      <c r="U80" s="11" t="s">
        <v>29</v>
      </c>
      <c r="V80" s="11" t="s">
        <v>30</v>
      </c>
      <c r="W80" s="22" t="s">
        <v>30</v>
      </c>
    </row>
    <row r="81" spans="1:23" ht="6.75" customHeight="1">
      <c r="A81"/>
      <c r="B81" s="7"/>
      <c r="C81" s="7" t="str">
        <f t="shared" si="9"/>
        <v>○</v>
      </c>
      <c r="D81" s="57"/>
      <c r="E81" s="39"/>
      <c r="F81" s="41"/>
      <c r="G81" s="41"/>
      <c r="H81" s="41"/>
      <c r="I81" s="43"/>
      <c r="J81" s="45"/>
      <c r="K81" s="47"/>
      <c r="L81" s="49"/>
      <c r="M81" s="31" t="s">
        <v>21</v>
      </c>
      <c r="N81" s="12" t="s">
        <v>30</v>
      </c>
      <c r="O81" s="12" t="s">
        <v>30</v>
      </c>
      <c r="P81" s="12">
        <v>400</v>
      </c>
      <c r="Q81" s="12" t="s">
        <v>30</v>
      </c>
      <c r="R81" s="12">
        <v>1500</v>
      </c>
      <c r="S81" s="12">
        <v>4778</v>
      </c>
      <c r="T81" s="12" t="s">
        <v>30</v>
      </c>
      <c r="U81" s="12">
        <v>400</v>
      </c>
      <c r="V81" s="12" t="s">
        <v>30</v>
      </c>
      <c r="W81" s="23" t="s">
        <v>30</v>
      </c>
    </row>
    <row r="82" spans="1:23" s="8" customFormat="1" ht="25.5" hidden="1" customHeight="1">
      <c r="A82"/>
      <c r="B82" s="7"/>
      <c r="C82" s="7" t="str">
        <f t="shared" si="6"/>
        <v/>
      </c>
      <c r="D82" s="56">
        <v>39</v>
      </c>
      <c r="E82" s="38" t="s">
        <v>156</v>
      </c>
      <c r="F82" s="40" t="s">
        <v>157</v>
      </c>
      <c r="G82" s="40">
        <v>7.8</v>
      </c>
      <c r="H82" s="40">
        <v>7.5</v>
      </c>
      <c r="I82" s="42" t="s">
        <v>39</v>
      </c>
      <c r="J82" s="44">
        <v>1989</v>
      </c>
      <c r="K82" s="46">
        <v>2016</v>
      </c>
      <c r="L82" s="48" t="s">
        <v>4</v>
      </c>
      <c r="M82" s="30" t="s">
        <v>19</v>
      </c>
      <c r="N82" s="11" t="s">
        <v>30</v>
      </c>
      <c r="O82" s="11" t="s">
        <v>30</v>
      </c>
      <c r="P82" s="11" t="s">
        <v>29</v>
      </c>
      <c r="Q82" s="11" t="s">
        <v>30</v>
      </c>
      <c r="R82" s="11" t="s">
        <v>32</v>
      </c>
      <c r="S82" s="11" t="s">
        <v>13</v>
      </c>
      <c r="T82" s="11" t="s">
        <v>30</v>
      </c>
      <c r="U82" s="11" t="s">
        <v>29</v>
      </c>
      <c r="V82" s="11" t="s">
        <v>30</v>
      </c>
      <c r="W82" s="22" t="s">
        <v>30</v>
      </c>
    </row>
    <row r="83" spans="1:23" ht="6.75" hidden="1" customHeight="1">
      <c r="A83"/>
      <c r="B83" s="7"/>
      <c r="C83" s="7" t="str">
        <f t="shared" si="7"/>
        <v/>
      </c>
      <c r="D83" s="57"/>
      <c r="E83" s="39"/>
      <c r="F83" s="41"/>
      <c r="G83" s="41"/>
      <c r="H83" s="41"/>
      <c r="I83" s="43"/>
      <c r="J83" s="45"/>
      <c r="K83" s="47"/>
      <c r="L83" s="49"/>
      <c r="M83" s="31" t="s">
        <v>21</v>
      </c>
      <c r="N83" s="12" t="s">
        <v>30</v>
      </c>
      <c r="O83" s="12" t="s">
        <v>30</v>
      </c>
      <c r="P83" s="12">
        <v>310</v>
      </c>
      <c r="Q83" s="12" t="s">
        <v>30</v>
      </c>
      <c r="R83" s="12">
        <v>1500</v>
      </c>
      <c r="S83" s="12">
        <v>1500</v>
      </c>
      <c r="T83" s="12" t="s">
        <v>30</v>
      </c>
      <c r="U83" s="12">
        <v>310</v>
      </c>
      <c r="V83" s="12" t="s">
        <v>30</v>
      </c>
      <c r="W83" s="23" t="s">
        <v>30</v>
      </c>
    </row>
    <row r="84" spans="1:23" s="8" customFormat="1" ht="25.5" hidden="1" customHeight="1">
      <c r="A84"/>
      <c r="B84" s="7"/>
      <c r="C84" s="7" t="str">
        <f t="shared" si="8"/>
        <v/>
      </c>
      <c r="D84" s="56">
        <v>40</v>
      </c>
      <c r="E84" s="38" t="s">
        <v>160</v>
      </c>
      <c r="F84" s="40" t="s">
        <v>161</v>
      </c>
      <c r="G84" s="40">
        <v>5.4</v>
      </c>
      <c r="H84" s="40">
        <v>8.1999999999999993</v>
      </c>
      <c r="I84" s="42" t="s">
        <v>39</v>
      </c>
      <c r="J84" s="44">
        <v>1977</v>
      </c>
      <c r="K84" s="46">
        <v>2015</v>
      </c>
      <c r="L84" s="48" t="s">
        <v>4</v>
      </c>
      <c r="M84" s="30" t="s">
        <v>19</v>
      </c>
      <c r="N84" s="11" t="s">
        <v>30</v>
      </c>
      <c r="O84" s="11" t="s">
        <v>29</v>
      </c>
      <c r="P84" s="11" t="s">
        <v>30</v>
      </c>
      <c r="Q84" s="11" t="s">
        <v>30</v>
      </c>
      <c r="R84" s="11" t="s">
        <v>32</v>
      </c>
      <c r="S84" s="11" t="s">
        <v>15</v>
      </c>
      <c r="T84" s="11" t="s">
        <v>29</v>
      </c>
      <c r="U84" s="11" t="s">
        <v>30</v>
      </c>
      <c r="V84" s="11" t="s">
        <v>30</v>
      </c>
      <c r="W84" s="22" t="s">
        <v>30</v>
      </c>
    </row>
    <row r="85" spans="1:23" ht="6.75" hidden="1" customHeight="1">
      <c r="A85"/>
      <c r="B85" s="7"/>
      <c r="C85" s="7" t="str">
        <f t="shared" si="9"/>
        <v/>
      </c>
      <c r="D85" s="57"/>
      <c r="E85" s="39"/>
      <c r="F85" s="41"/>
      <c r="G85" s="41"/>
      <c r="H85" s="41"/>
      <c r="I85" s="43"/>
      <c r="J85" s="45"/>
      <c r="K85" s="47"/>
      <c r="L85" s="49"/>
      <c r="M85" s="31" t="s">
        <v>21</v>
      </c>
      <c r="N85" s="12" t="s">
        <v>30</v>
      </c>
      <c r="O85" s="35">
        <f>310-66</f>
        <v>244</v>
      </c>
      <c r="P85" s="12" t="s">
        <v>30</v>
      </c>
      <c r="Q85" s="12" t="s">
        <v>30</v>
      </c>
      <c r="R85" s="12">
        <v>1500</v>
      </c>
      <c r="S85" s="12">
        <v>1500</v>
      </c>
      <c r="T85" s="12">
        <v>310</v>
      </c>
      <c r="U85" s="12" t="s">
        <v>30</v>
      </c>
      <c r="V85" s="12" t="s">
        <v>30</v>
      </c>
      <c r="W85" s="23" t="s">
        <v>30</v>
      </c>
    </row>
    <row r="86" spans="1:23" s="8" customFormat="1" ht="25.5" hidden="1" customHeight="1">
      <c r="A86"/>
      <c r="B86" s="7"/>
      <c r="C86" s="7" t="str">
        <f t="shared" si="6"/>
        <v/>
      </c>
      <c r="D86" s="56">
        <v>41</v>
      </c>
      <c r="E86" s="38" t="s">
        <v>262</v>
      </c>
      <c r="F86" s="40" t="s">
        <v>263</v>
      </c>
      <c r="G86" s="40">
        <v>5.4</v>
      </c>
      <c r="H86" s="40">
        <v>5.9</v>
      </c>
      <c r="I86" s="42" t="s">
        <v>39</v>
      </c>
      <c r="J86" s="44" t="s">
        <v>399</v>
      </c>
      <c r="K86" s="46">
        <v>2015</v>
      </c>
      <c r="L86" s="48" t="s">
        <v>4</v>
      </c>
      <c r="M86" s="30" t="s">
        <v>19</v>
      </c>
      <c r="N86" s="11" t="s">
        <v>30</v>
      </c>
      <c r="O86" s="11" t="s">
        <v>29</v>
      </c>
      <c r="P86" s="11" t="s">
        <v>30</v>
      </c>
      <c r="Q86" s="11" t="s">
        <v>30</v>
      </c>
      <c r="R86" s="11" t="s">
        <v>32</v>
      </c>
      <c r="S86" s="11" t="s">
        <v>15</v>
      </c>
      <c r="T86" s="11" t="s">
        <v>29</v>
      </c>
      <c r="U86" s="11" t="s">
        <v>30</v>
      </c>
      <c r="V86" s="11" t="s">
        <v>30</v>
      </c>
      <c r="W86" s="22" t="s">
        <v>30</v>
      </c>
    </row>
    <row r="87" spans="1:23" ht="6.75" hidden="1" customHeight="1">
      <c r="A87"/>
      <c r="B87" s="7"/>
      <c r="C87" s="7" t="str">
        <f t="shared" si="7"/>
        <v/>
      </c>
      <c r="D87" s="57"/>
      <c r="E87" s="39"/>
      <c r="F87" s="41"/>
      <c r="G87" s="41"/>
      <c r="H87" s="41"/>
      <c r="I87" s="43"/>
      <c r="J87" s="45"/>
      <c r="K87" s="47"/>
      <c r="L87" s="49"/>
      <c r="M87" s="31" t="s">
        <v>21</v>
      </c>
      <c r="N87" s="12" t="s">
        <v>30</v>
      </c>
      <c r="O87" s="35">
        <f>310-66</f>
        <v>244</v>
      </c>
      <c r="P87" s="12" t="s">
        <v>30</v>
      </c>
      <c r="Q87" s="12" t="s">
        <v>30</v>
      </c>
      <c r="R87" s="12">
        <v>1500</v>
      </c>
      <c r="S87" s="12">
        <v>1500</v>
      </c>
      <c r="T87" s="12">
        <v>310</v>
      </c>
      <c r="U87" s="12" t="s">
        <v>30</v>
      </c>
      <c r="V87" s="12" t="s">
        <v>30</v>
      </c>
      <c r="W87" s="23" t="s">
        <v>30</v>
      </c>
    </row>
    <row r="88" spans="1:23" s="8" customFormat="1" ht="25.5" customHeight="1">
      <c r="A88"/>
      <c r="B88" s="7"/>
      <c r="C88" s="7" t="str">
        <f t="shared" si="8"/>
        <v>○</v>
      </c>
      <c r="D88" s="56">
        <v>42</v>
      </c>
      <c r="E88" s="38" t="s">
        <v>220</v>
      </c>
      <c r="F88" s="40" t="s">
        <v>221</v>
      </c>
      <c r="G88" s="40">
        <v>30</v>
      </c>
      <c r="H88" s="40">
        <v>6.8</v>
      </c>
      <c r="I88" s="42" t="s">
        <v>31</v>
      </c>
      <c r="J88" s="44">
        <v>1969</v>
      </c>
      <c r="K88" s="46">
        <v>2015</v>
      </c>
      <c r="L88" s="48" t="s">
        <v>4</v>
      </c>
      <c r="M88" s="30" t="s">
        <v>19</v>
      </c>
      <c r="N88" s="11" t="s">
        <v>30</v>
      </c>
      <c r="O88" s="11" t="s">
        <v>29</v>
      </c>
      <c r="P88" s="11" t="s">
        <v>30</v>
      </c>
      <c r="Q88" s="11" t="s">
        <v>30</v>
      </c>
      <c r="R88" s="11" t="s">
        <v>32</v>
      </c>
      <c r="S88" s="11" t="s">
        <v>390</v>
      </c>
      <c r="T88" s="11" t="s">
        <v>29</v>
      </c>
      <c r="U88" s="11" t="s">
        <v>30</v>
      </c>
      <c r="V88" s="11" t="s">
        <v>30</v>
      </c>
      <c r="W88" s="22" t="s">
        <v>30</v>
      </c>
    </row>
    <row r="89" spans="1:23" ht="6.75" customHeight="1">
      <c r="A89"/>
      <c r="B89" s="7"/>
      <c r="C89" s="7" t="str">
        <f t="shared" si="9"/>
        <v>○</v>
      </c>
      <c r="D89" s="57"/>
      <c r="E89" s="39"/>
      <c r="F89" s="41"/>
      <c r="G89" s="41"/>
      <c r="H89" s="41"/>
      <c r="I89" s="43"/>
      <c r="J89" s="45"/>
      <c r="K89" s="47"/>
      <c r="L89" s="49"/>
      <c r="M89" s="31" t="s">
        <v>21</v>
      </c>
      <c r="N89" s="12" t="s">
        <v>30</v>
      </c>
      <c r="O89" s="35">
        <f>400-67</f>
        <v>333</v>
      </c>
      <c r="P89" s="12" t="s">
        <v>30</v>
      </c>
      <c r="Q89" s="12" t="s">
        <v>30</v>
      </c>
      <c r="R89" s="12">
        <v>1500</v>
      </c>
      <c r="S89" s="12">
        <v>7401</v>
      </c>
      <c r="T89" s="12">
        <v>400</v>
      </c>
      <c r="U89" s="12" t="s">
        <v>30</v>
      </c>
      <c r="V89" s="12" t="s">
        <v>30</v>
      </c>
      <c r="W89" s="23" t="s">
        <v>30</v>
      </c>
    </row>
    <row r="90" spans="1:23" s="8" customFormat="1" ht="25.5" customHeight="1">
      <c r="A90"/>
      <c r="B90" s="7"/>
      <c r="C90" s="7" t="str">
        <f t="shared" si="6"/>
        <v>○</v>
      </c>
      <c r="D90" s="56">
        <v>43</v>
      </c>
      <c r="E90" s="38" t="s">
        <v>61</v>
      </c>
      <c r="F90" s="40" t="s">
        <v>62</v>
      </c>
      <c r="G90" s="40">
        <v>26</v>
      </c>
      <c r="H90" s="40">
        <v>6</v>
      </c>
      <c r="I90" s="42" t="s">
        <v>38</v>
      </c>
      <c r="J90" s="44">
        <v>1956</v>
      </c>
      <c r="K90" s="46">
        <v>2016</v>
      </c>
      <c r="L90" s="48" t="s">
        <v>4</v>
      </c>
      <c r="M90" s="30" t="s">
        <v>19</v>
      </c>
      <c r="N90" s="11" t="s">
        <v>30</v>
      </c>
      <c r="O90" s="11" t="s">
        <v>30</v>
      </c>
      <c r="P90" s="11" t="s">
        <v>29</v>
      </c>
      <c r="Q90" s="11" t="s">
        <v>30</v>
      </c>
      <c r="R90" s="11" t="s">
        <v>32</v>
      </c>
      <c r="S90" s="11" t="s">
        <v>13</v>
      </c>
      <c r="T90" s="11" t="s">
        <v>30</v>
      </c>
      <c r="U90" s="11" t="s">
        <v>29</v>
      </c>
      <c r="V90" s="11" t="s">
        <v>30</v>
      </c>
      <c r="W90" s="22" t="s">
        <v>30</v>
      </c>
    </row>
    <row r="91" spans="1:23" ht="6.75" customHeight="1">
      <c r="A91"/>
      <c r="B91" s="7"/>
      <c r="C91" s="7" t="str">
        <f t="shared" si="7"/>
        <v>○</v>
      </c>
      <c r="D91" s="57"/>
      <c r="E91" s="39"/>
      <c r="F91" s="41"/>
      <c r="G91" s="41"/>
      <c r="H91" s="41"/>
      <c r="I91" s="43"/>
      <c r="J91" s="45"/>
      <c r="K91" s="47"/>
      <c r="L91" s="49"/>
      <c r="M91" s="31" t="s">
        <v>21</v>
      </c>
      <c r="N91" s="12" t="s">
        <v>30</v>
      </c>
      <c r="O91" s="12" t="s">
        <v>30</v>
      </c>
      <c r="P91" s="12">
        <v>400</v>
      </c>
      <c r="Q91" s="12" t="s">
        <v>30</v>
      </c>
      <c r="R91" s="12">
        <v>1500</v>
      </c>
      <c r="S91" s="12">
        <v>3891</v>
      </c>
      <c r="T91" s="12" t="s">
        <v>30</v>
      </c>
      <c r="U91" s="12">
        <v>400</v>
      </c>
      <c r="V91" s="12" t="s">
        <v>30</v>
      </c>
      <c r="W91" s="23" t="s">
        <v>30</v>
      </c>
    </row>
    <row r="92" spans="1:23" s="8" customFormat="1" ht="25.5" customHeight="1">
      <c r="A92"/>
      <c r="B92" s="7"/>
      <c r="C92" s="7" t="str">
        <f t="shared" si="8"/>
        <v>○</v>
      </c>
      <c r="D92" s="56">
        <v>44</v>
      </c>
      <c r="E92" s="38" t="s">
        <v>118</v>
      </c>
      <c r="F92" s="40" t="s">
        <v>119</v>
      </c>
      <c r="G92" s="40">
        <v>18.100000000000001</v>
      </c>
      <c r="H92" s="40">
        <v>6.2</v>
      </c>
      <c r="I92" s="42" t="s">
        <v>38</v>
      </c>
      <c r="J92" s="44">
        <v>1978</v>
      </c>
      <c r="K92" s="46">
        <v>2016</v>
      </c>
      <c r="L92" s="48" t="s">
        <v>4</v>
      </c>
      <c r="M92" s="30" t="s">
        <v>19</v>
      </c>
      <c r="N92" s="11" t="s">
        <v>30</v>
      </c>
      <c r="O92" s="11" t="s">
        <v>30</v>
      </c>
      <c r="P92" s="11" t="s">
        <v>29</v>
      </c>
      <c r="Q92" s="11" t="s">
        <v>30</v>
      </c>
      <c r="R92" s="11" t="s">
        <v>32</v>
      </c>
      <c r="S92" s="11" t="s">
        <v>390</v>
      </c>
      <c r="T92" s="11" t="s">
        <v>30</v>
      </c>
      <c r="U92" s="11" t="s">
        <v>29</v>
      </c>
      <c r="V92" s="11" t="s">
        <v>30</v>
      </c>
      <c r="W92" s="22" t="s">
        <v>30</v>
      </c>
    </row>
    <row r="93" spans="1:23" ht="6.75" customHeight="1">
      <c r="A93"/>
      <c r="B93" s="7"/>
      <c r="C93" s="7" t="str">
        <f t="shared" si="9"/>
        <v>○</v>
      </c>
      <c r="D93" s="57"/>
      <c r="E93" s="39"/>
      <c r="F93" s="41"/>
      <c r="G93" s="41"/>
      <c r="H93" s="41"/>
      <c r="I93" s="43"/>
      <c r="J93" s="45"/>
      <c r="K93" s="47"/>
      <c r="L93" s="49"/>
      <c r="M93" s="31" t="s">
        <v>21</v>
      </c>
      <c r="N93" s="12" t="s">
        <v>30</v>
      </c>
      <c r="O93" s="12" t="s">
        <v>30</v>
      </c>
      <c r="P93" s="12">
        <v>400</v>
      </c>
      <c r="Q93" s="12" t="s">
        <v>30</v>
      </c>
      <c r="R93" s="12">
        <v>1500</v>
      </c>
      <c r="S93" s="12">
        <v>4072</v>
      </c>
      <c r="T93" s="12" t="s">
        <v>30</v>
      </c>
      <c r="U93" s="12">
        <v>400</v>
      </c>
      <c r="V93" s="12" t="s">
        <v>30</v>
      </c>
      <c r="W93" s="23" t="s">
        <v>30</v>
      </c>
    </row>
    <row r="94" spans="1:23" s="8" customFormat="1" ht="25.5" hidden="1" customHeight="1">
      <c r="A94"/>
      <c r="B94" s="7"/>
      <c r="C94" s="7" t="str">
        <f t="shared" si="6"/>
        <v/>
      </c>
      <c r="D94" s="56">
        <v>45</v>
      </c>
      <c r="E94" s="38" t="s">
        <v>200</v>
      </c>
      <c r="F94" s="40" t="s">
        <v>201</v>
      </c>
      <c r="G94" s="40">
        <v>12.6</v>
      </c>
      <c r="H94" s="40">
        <v>4.5999999999999996</v>
      </c>
      <c r="I94" s="42" t="s">
        <v>35</v>
      </c>
      <c r="J94" s="44">
        <v>1984</v>
      </c>
      <c r="K94" s="46">
        <v>2015</v>
      </c>
      <c r="L94" s="48" t="s">
        <v>3</v>
      </c>
      <c r="M94" s="30" t="s">
        <v>19</v>
      </c>
      <c r="N94" s="11" t="s">
        <v>30</v>
      </c>
      <c r="O94" s="11" t="s">
        <v>29</v>
      </c>
      <c r="P94" s="11" t="s">
        <v>30</v>
      </c>
      <c r="Q94" s="11" t="s">
        <v>30</v>
      </c>
      <c r="R94" s="11" t="s">
        <v>32</v>
      </c>
      <c r="S94" s="11" t="s">
        <v>14</v>
      </c>
      <c r="T94" s="11" t="s">
        <v>29</v>
      </c>
      <c r="U94" s="11" t="s">
        <v>30</v>
      </c>
      <c r="V94" s="11" t="s">
        <v>30</v>
      </c>
      <c r="W94" s="22" t="s">
        <v>30</v>
      </c>
    </row>
    <row r="95" spans="1:23" ht="6.75" hidden="1" customHeight="1">
      <c r="A95"/>
      <c r="B95" s="7"/>
      <c r="C95" s="7" t="str">
        <f t="shared" si="7"/>
        <v/>
      </c>
      <c r="D95" s="57"/>
      <c r="E95" s="39"/>
      <c r="F95" s="41"/>
      <c r="G95" s="41"/>
      <c r="H95" s="41"/>
      <c r="I95" s="43"/>
      <c r="J95" s="45"/>
      <c r="K95" s="47"/>
      <c r="L95" s="49"/>
      <c r="M95" s="31" t="s">
        <v>21</v>
      </c>
      <c r="N95" s="12" t="s">
        <v>30</v>
      </c>
      <c r="O95" s="35">
        <f>400-67</f>
        <v>333</v>
      </c>
      <c r="P95" s="12" t="s">
        <v>30</v>
      </c>
      <c r="Q95" s="12" t="s">
        <v>30</v>
      </c>
      <c r="R95" s="12">
        <v>1500</v>
      </c>
      <c r="S95" s="12">
        <v>1500</v>
      </c>
      <c r="T95" s="12">
        <v>400</v>
      </c>
      <c r="U95" s="12" t="s">
        <v>30</v>
      </c>
      <c r="V95" s="12" t="s">
        <v>30</v>
      </c>
      <c r="W95" s="23" t="s">
        <v>30</v>
      </c>
    </row>
    <row r="96" spans="1:23" s="8" customFormat="1" ht="25.5" hidden="1" customHeight="1">
      <c r="A96"/>
      <c r="B96" s="7"/>
      <c r="C96" s="7" t="str">
        <f t="shared" si="8"/>
        <v/>
      </c>
      <c r="D96" s="56">
        <v>46</v>
      </c>
      <c r="E96" s="38" t="s">
        <v>109</v>
      </c>
      <c r="F96" s="40" t="s">
        <v>107</v>
      </c>
      <c r="G96" s="40">
        <v>8.5</v>
      </c>
      <c r="H96" s="40">
        <v>4</v>
      </c>
      <c r="I96" s="42" t="s">
        <v>38</v>
      </c>
      <c r="J96" s="44">
        <v>1965</v>
      </c>
      <c r="K96" s="46">
        <v>2016</v>
      </c>
      <c r="L96" s="48" t="s">
        <v>4</v>
      </c>
      <c r="M96" s="30" t="s">
        <v>19</v>
      </c>
      <c r="N96" s="11" t="s">
        <v>30</v>
      </c>
      <c r="O96" s="11" t="s">
        <v>30</v>
      </c>
      <c r="P96" s="11" t="s">
        <v>29</v>
      </c>
      <c r="Q96" s="11" t="s">
        <v>30</v>
      </c>
      <c r="R96" s="11" t="s">
        <v>30</v>
      </c>
      <c r="S96" s="11" t="s">
        <v>32</v>
      </c>
      <c r="T96" s="11" t="s">
        <v>15</v>
      </c>
      <c r="U96" s="11" t="s">
        <v>29</v>
      </c>
      <c r="V96" s="11" t="s">
        <v>30</v>
      </c>
      <c r="W96" s="22" t="s">
        <v>30</v>
      </c>
    </row>
    <row r="97" spans="1:23" ht="6.75" hidden="1" customHeight="1">
      <c r="A97"/>
      <c r="B97" s="7"/>
      <c r="C97" s="7" t="str">
        <f t="shared" si="9"/>
        <v/>
      </c>
      <c r="D97" s="57"/>
      <c r="E97" s="39"/>
      <c r="F97" s="41"/>
      <c r="G97" s="41"/>
      <c r="H97" s="41"/>
      <c r="I97" s="43"/>
      <c r="J97" s="45"/>
      <c r="K97" s="47"/>
      <c r="L97" s="49"/>
      <c r="M97" s="31" t="s">
        <v>21</v>
      </c>
      <c r="N97" s="12" t="s">
        <v>30</v>
      </c>
      <c r="O97" s="12" t="s">
        <v>30</v>
      </c>
      <c r="P97" s="12">
        <v>400</v>
      </c>
      <c r="Q97" s="12" t="s">
        <v>30</v>
      </c>
      <c r="R97" s="12" t="s">
        <v>30</v>
      </c>
      <c r="S97" s="12">
        <v>1500</v>
      </c>
      <c r="T97" s="12">
        <v>1500</v>
      </c>
      <c r="U97" s="12">
        <v>400</v>
      </c>
      <c r="V97" s="12" t="s">
        <v>30</v>
      </c>
      <c r="W97" s="23" t="s">
        <v>30</v>
      </c>
    </row>
    <row r="98" spans="1:23" s="8" customFormat="1" ht="25.5" hidden="1" customHeight="1">
      <c r="A98"/>
      <c r="B98" s="7"/>
      <c r="C98" s="7" t="str">
        <f t="shared" si="6"/>
        <v/>
      </c>
      <c r="D98" s="56">
        <v>47</v>
      </c>
      <c r="E98" s="38" t="s">
        <v>192</v>
      </c>
      <c r="F98" s="40" t="s">
        <v>193</v>
      </c>
      <c r="G98" s="40">
        <v>12.5</v>
      </c>
      <c r="H98" s="40">
        <v>6.3</v>
      </c>
      <c r="I98" s="42" t="s">
        <v>38</v>
      </c>
      <c r="J98" s="44">
        <v>1971</v>
      </c>
      <c r="K98" s="46">
        <v>2015</v>
      </c>
      <c r="L98" s="48" t="s">
        <v>4</v>
      </c>
      <c r="M98" s="30" t="s">
        <v>19</v>
      </c>
      <c r="N98" s="11" t="s">
        <v>30</v>
      </c>
      <c r="O98" s="11" t="s">
        <v>29</v>
      </c>
      <c r="P98" s="11" t="s">
        <v>30</v>
      </c>
      <c r="Q98" s="11" t="s">
        <v>30</v>
      </c>
      <c r="R98" s="11" t="s">
        <v>30</v>
      </c>
      <c r="S98" s="11" t="s">
        <v>32</v>
      </c>
      <c r="T98" s="11" t="s">
        <v>387</v>
      </c>
      <c r="U98" s="11" t="s">
        <v>30</v>
      </c>
      <c r="V98" s="11" t="s">
        <v>30</v>
      </c>
      <c r="W98" s="22" t="s">
        <v>30</v>
      </c>
    </row>
    <row r="99" spans="1:23" ht="6.75" hidden="1" customHeight="1">
      <c r="A99"/>
      <c r="B99" s="7"/>
      <c r="C99" s="7" t="str">
        <f t="shared" si="7"/>
        <v/>
      </c>
      <c r="D99" s="57"/>
      <c r="E99" s="39"/>
      <c r="F99" s="41"/>
      <c r="G99" s="41"/>
      <c r="H99" s="41"/>
      <c r="I99" s="43"/>
      <c r="J99" s="45"/>
      <c r="K99" s="47"/>
      <c r="L99" s="49"/>
      <c r="M99" s="31" t="s">
        <v>21</v>
      </c>
      <c r="N99" s="12" t="s">
        <v>30</v>
      </c>
      <c r="O99" s="35">
        <f>400-67</f>
        <v>333</v>
      </c>
      <c r="P99" s="12" t="s">
        <v>30</v>
      </c>
      <c r="Q99" s="12" t="s">
        <v>30</v>
      </c>
      <c r="R99" s="12" t="s">
        <v>30</v>
      </c>
      <c r="S99" s="12">
        <v>1500</v>
      </c>
      <c r="T99" s="12">
        <v>1900</v>
      </c>
      <c r="U99" s="12" t="s">
        <v>30</v>
      </c>
      <c r="V99" s="12" t="s">
        <v>30</v>
      </c>
      <c r="W99" s="23" t="s">
        <v>30</v>
      </c>
    </row>
    <row r="100" spans="1:23" s="8" customFormat="1" ht="25.5" hidden="1" customHeight="1">
      <c r="A100"/>
      <c r="B100" s="7"/>
      <c r="C100" s="7" t="str">
        <f t="shared" si="8"/>
        <v/>
      </c>
      <c r="D100" s="56">
        <v>48</v>
      </c>
      <c r="E100" s="38" t="s">
        <v>226</v>
      </c>
      <c r="F100" s="40" t="s">
        <v>227</v>
      </c>
      <c r="G100" s="40">
        <v>9.3000000000000007</v>
      </c>
      <c r="H100" s="40">
        <v>4.2</v>
      </c>
      <c r="I100" s="42" t="s">
        <v>38</v>
      </c>
      <c r="J100" s="44">
        <v>1962</v>
      </c>
      <c r="K100" s="46">
        <v>2015</v>
      </c>
      <c r="L100" s="48" t="s">
        <v>4</v>
      </c>
      <c r="M100" s="30" t="s">
        <v>19</v>
      </c>
      <c r="N100" s="11" t="s">
        <v>30</v>
      </c>
      <c r="O100" s="11" t="s">
        <v>29</v>
      </c>
      <c r="P100" s="11" t="s">
        <v>30</v>
      </c>
      <c r="Q100" s="11" t="s">
        <v>30</v>
      </c>
      <c r="R100" s="11" t="s">
        <v>30</v>
      </c>
      <c r="S100" s="11" t="s">
        <v>32</v>
      </c>
      <c r="T100" s="11" t="s">
        <v>389</v>
      </c>
      <c r="U100" s="11" t="s">
        <v>30</v>
      </c>
      <c r="V100" s="11" t="s">
        <v>30</v>
      </c>
      <c r="W100" s="22" t="s">
        <v>30</v>
      </c>
    </row>
    <row r="101" spans="1:23" ht="6.75" hidden="1" customHeight="1">
      <c r="A101"/>
      <c r="B101" s="7"/>
      <c r="C101" s="7" t="str">
        <f t="shared" si="9"/>
        <v/>
      </c>
      <c r="D101" s="57"/>
      <c r="E101" s="39"/>
      <c r="F101" s="41"/>
      <c r="G101" s="41"/>
      <c r="H101" s="41"/>
      <c r="I101" s="43"/>
      <c r="J101" s="45"/>
      <c r="K101" s="47"/>
      <c r="L101" s="49"/>
      <c r="M101" s="31" t="s">
        <v>21</v>
      </c>
      <c r="N101" s="12" t="s">
        <v>30</v>
      </c>
      <c r="O101" s="35">
        <f>400-67</f>
        <v>333</v>
      </c>
      <c r="P101" s="12" t="s">
        <v>30</v>
      </c>
      <c r="Q101" s="12" t="s">
        <v>30</v>
      </c>
      <c r="R101" s="12" t="s">
        <v>30</v>
      </c>
      <c r="S101" s="12">
        <v>1500</v>
      </c>
      <c r="T101" s="12">
        <v>2628</v>
      </c>
      <c r="U101" s="12" t="s">
        <v>30</v>
      </c>
      <c r="V101" s="12" t="s">
        <v>30</v>
      </c>
      <c r="W101" s="23" t="s">
        <v>30</v>
      </c>
    </row>
    <row r="102" spans="1:23" s="8" customFormat="1" ht="25.5" customHeight="1">
      <c r="A102"/>
      <c r="B102" s="7"/>
      <c r="C102" s="7" t="str">
        <f t="shared" si="6"/>
        <v>○</v>
      </c>
      <c r="D102" s="56">
        <v>49</v>
      </c>
      <c r="E102" s="38" t="s">
        <v>101</v>
      </c>
      <c r="F102" s="40" t="s">
        <v>100</v>
      </c>
      <c r="G102" s="40">
        <v>15.5</v>
      </c>
      <c r="H102" s="40">
        <v>4.8</v>
      </c>
      <c r="I102" s="42" t="s">
        <v>38</v>
      </c>
      <c r="J102" s="44">
        <v>1972</v>
      </c>
      <c r="K102" s="46">
        <v>2016</v>
      </c>
      <c r="L102" s="48" t="s">
        <v>4</v>
      </c>
      <c r="M102" s="30" t="s">
        <v>19</v>
      </c>
      <c r="N102" s="11" t="s">
        <v>30</v>
      </c>
      <c r="O102" s="11" t="s">
        <v>30</v>
      </c>
      <c r="P102" s="11" t="s">
        <v>29</v>
      </c>
      <c r="Q102" s="11" t="s">
        <v>30</v>
      </c>
      <c r="R102" s="11" t="s">
        <v>30</v>
      </c>
      <c r="S102" s="11" t="s">
        <v>32</v>
      </c>
      <c r="T102" s="11" t="s">
        <v>13</v>
      </c>
      <c r="U102" s="11" t="s">
        <v>29</v>
      </c>
      <c r="V102" s="11" t="s">
        <v>30</v>
      </c>
      <c r="W102" s="22" t="s">
        <v>30</v>
      </c>
    </row>
    <row r="103" spans="1:23" ht="6.75" customHeight="1">
      <c r="A103"/>
      <c r="B103" s="7"/>
      <c r="C103" s="7" t="str">
        <f t="shared" si="7"/>
        <v>○</v>
      </c>
      <c r="D103" s="57"/>
      <c r="E103" s="39"/>
      <c r="F103" s="41"/>
      <c r="G103" s="41"/>
      <c r="H103" s="41"/>
      <c r="I103" s="43"/>
      <c r="J103" s="45"/>
      <c r="K103" s="47"/>
      <c r="L103" s="49"/>
      <c r="M103" s="31" t="s">
        <v>21</v>
      </c>
      <c r="N103" s="12" t="s">
        <v>30</v>
      </c>
      <c r="O103" s="12" t="s">
        <v>30</v>
      </c>
      <c r="P103" s="12">
        <v>400</v>
      </c>
      <c r="Q103" s="12" t="s">
        <v>30</v>
      </c>
      <c r="R103" s="12" t="s">
        <v>30</v>
      </c>
      <c r="S103" s="12">
        <v>1500</v>
      </c>
      <c r="T103" s="12">
        <v>1856</v>
      </c>
      <c r="U103" s="12">
        <v>400</v>
      </c>
      <c r="V103" s="12" t="s">
        <v>30</v>
      </c>
      <c r="W103" s="23" t="s">
        <v>30</v>
      </c>
    </row>
    <row r="104" spans="1:23" s="8" customFormat="1" ht="25.5" customHeight="1">
      <c r="A104"/>
      <c r="B104" s="7"/>
      <c r="C104" s="7" t="str">
        <f t="shared" si="8"/>
        <v>○</v>
      </c>
      <c r="D104" s="56">
        <v>50</v>
      </c>
      <c r="E104" s="38" t="s">
        <v>244</v>
      </c>
      <c r="F104" s="40" t="s">
        <v>245</v>
      </c>
      <c r="G104" s="40">
        <v>20.9</v>
      </c>
      <c r="H104" s="40">
        <v>6</v>
      </c>
      <c r="I104" s="42" t="s">
        <v>43</v>
      </c>
      <c r="J104" s="44">
        <v>1970</v>
      </c>
      <c r="K104" s="46">
        <v>2015</v>
      </c>
      <c r="L104" s="48" t="s">
        <v>3</v>
      </c>
      <c r="M104" s="30" t="s">
        <v>19</v>
      </c>
      <c r="N104" s="11" t="s">
        <v>30</v>
      </c>
      <c r="O104" s="11" t="s">
        <v>29</v>
      </c>
      <c r="P104" s="11" t="s">
        <v>30</v>
      </c>
      <c r="Q104" s="11" t="s">
        <v>30</v>
      </c>
      <c r="R104" s="11" t="s">
        <v>30</v>
      </c>
      <c r="S104" s="11" t="s">
        <v>32</v>
      </c>
      <c r="T104" s="11" t="s">
        <v>388</v>
      </c>
      <c r="U104" s="11" t="s">
        <v>30</v>
      </c>
      <c r="V104" s="11" t="s">
        <v>30</v>
      </c>
      <c r="W104" s="22" t="s">
        <v>30</v>
      </c>
    </row>
    <row r="105" spans="1:23" ht="6.75" customHeight="1">
      <c r="A105"/>
      <c r="B105" s="7"/>
      <c r="C105" s="7" t="str">
        <f t="shared" si="9"/>
        <v>○</v>
      </c>
      <c r="D105" s="57"/>
      <c r="E105" s="39"/>
      <c r="F105" s="41"/>
      <c r="G105" s="41"/>
      <c r="H105" s="41"/>
      <c r="I105" s="43"/>
      <c r="J105" s="45"/>
      <c r="K105" s="47"/>
      <c r="L105" s="49"/>
      <c r="M105" s="31" t="s">
        <v>21</v>
      </c>
      <c r="N105" s="12" t="s">
        <v>30</v>
      </c>
      <c r="O105" s="35">
        <f>400-67</f>
        <v>333</v>
      </c>
      <c r="P105" s="12" t="s">
        <v>30</v>
      </c>
      <c r="Q105" s="12" t="s">
        <v>30</v>
      </c>
      <c r="R105" s="12" t="s">
        <v>30</v>
      </c>
      <c r="S105" s="12">
        <v>3000</v>
      </c>
      <c r="T105" s="12">
        <v>30400</v>
      </c>
      <c r="U105" s="12" t="s">
        <v>30</v>
      </c>
      <c r="V105" s="12" t="s">
        <v>30</v>
      </c>
      <c r="W105" s="23" t="s">
        <v>30</v>
      </c>
    </row>
    <row r="106" spans="1:23" s="8" customFormat="1" ht="25.5" customHeight="1">
      <c r="A106"/>
      <c r="B106" s="7"/>
      <c r="C106" s="7" t="str">
        <f t="shared" si="6"/>
        <v>○</v>
      </c>
      <c r="D106" s="56">
        <v>51</v>
      </c>
      <c r="E106" s="38" t="s">
        <v>230</v>
      </c>
      <c r="F106" s="40" t="s">
        <v>231</v>
      </c>
      <c r="G106" s="40">
        <v>28.5</v>
      </c>
      <c r="H106" s="40">
        <v>4.2</v>
      </c>
      <c r="I106" s="42" t="s">
        <v>43</v>
      </c>
      <c r="J106" s="44">
        <v>1966</v>
      </c>
      <c r="K106" s="46">
        <v>2015</v>
      </c>
      <c r="L106" s="48" t="s">
        <v>4</v>
      </c>
      <c r="M106" s="30" t="s">
        <v>19</v>
      </c>
      <c r="N106" s="11" t="s">
        <v>30</v>
      </c>
      <c r="O106" s="11" t="s">
        <v>29</v>
      </c>
      <c r="P106" s="11" t="s">
        <v>30</v>
      </c>
      <c r="Q106" s="11" t="s">
        <v>30</v>
      </c>
      <c r="R106" s="11" t="s">
        <v>30</v>
      </c>
      <c r="S106" s="11" t="s">
        <v>30</v>
      </c>
      <c r="T106" s="11" t="s">
        <v>36</v>
      </c>
      <c r="U106" s="11" t="s">
        <v>396</v>
      </c>
      <c r="V106" s="11" t="s">
        <v>30</v>
      </c>
      <c r="W106" s="22" t="s">
        <v>30</v>
      </c>
    </row>
    <row r="107" spans="1:23" ht="6.75" customHeight="1">
      <c r="A107"/>
      <c r="B107" s="7"/>
      <c r="C107" s="7" t="str">
        <f t="shared" si="7"/>
        <v>○</v>
      </c>
      <c r="D107" s="57"/>
      <c r="E107" s="39"/>
      <c r="F107" s="41"/>
      <c r="G107" s="41"/>
      <c r="H107" s="41"/>
      <c r="I107" s="43"/>
      <c r="J107" s="45"/>
      <c r="K107" s="47"/>
      <c r="L107" s="49"/>
      <c r="M107" s="31" t="s">
        <v>21</v>
      </c>
      <c r="N107" s="12" t="s">
        <v>30</v>
      </c>
      <c r="O107" s="35">
        <f>400-67</f>
        <v>333</v>
      </c>
      <c r="P107" s="12" t="s">
        <v>30</v>
      </c>
      <c r="Q107" s="12" t="s">
        <v>30</v>
      </c>
      <c r="R107" s="12" t="s">
        <v>30</v>
      </c>
      <c r="S107" s="12" t="s">
        <v>30</v>
      </c>
      <c r="T107" s="12">
        <v>5400</v>
      </c>
      <c r="U107" s="12">
        <v>39495</v>
      </c>
      <c r="V107" s="12" t="s">
        <v>30</v>
      </c>
      <c r="W107" s="23" t="s">
        <v>30</v>
      </c>
    </row>
    <row r="108" spans="1:23" s="8" customFormat="1" ht="25.5" customHeight="1">
      <c r="A108"/>
      <c r="B108" s="7"/>
      <c r="C108" s="7" t="str">
        <f t="shared" si="8"/>
        <v>○</v>
      </c>
      <c r="D108" s="56">
        <v>52</v>
      </c>
      <c r="E108" s="38" t="s">
        <v>240</v>
      </c>
      <c r="F108" s="40" t="s">
        <v>241</v>
      </c>
      <c r="G108" s="40">
        <v>17.2</v>
      </c>
      <c r="H108" s="40">
        <v>4</v>
      </c>
      <c r="I108" s="42" t="s">
        <v>379</v>
      </c>
      <c r="J108" s="44">
        <v>1962</v>
      </c>
      <c r="K108" s="46">
        <v>2015</v>
      </c>
      <c r="L108" s="48" t="s">
        <v>4</v>
      </c>
      <c r="M108" s="30" t="s">
        <v>19</v>
      </c>
      <c r="N108" s="11" t="s">
        <v>30</v>
      </c>
      <c r="O108" s="11" t="s">
        <v>29</v>
      </c>
      <c r="P108" s="11" t="s">
        <v>30</v>
      </c>
      <c r="Q108" s="11" t="s">
        <v>30</v>
      </c>
      <c r="R108" s="11" t="s">
        <v>30</v>
      </c>
      <c r="S108" s="11" t="s">
        <v>30</v>
      </c>
      <c r="T108" s="11" t="s">
        <v>36</v>
      </c>
      <c r="U108" s="11" t="s">
        <v>390</v>
      </c>
      <c r="V108" s="11" t="s">
        <v>30</v>
      </c>
      <c r="W108" s="22" t="s">
        <v>30</v>
      </c>
    </row>
    <row r="109" spans="1:23" ht="6.75" customHeight="1">
      <c r="A109"/>
      <c r="B109" s="7"/>
      <c r="C109" s="7" t="str">
        <f t="shared" si="9"/>
        <v>○</v>
      </c>
      <c r="D109" s="57"/>
      <c r="E109" s="39"/>
      <c r="F109" s="41"/>
      <c r="G109" s="41"/>
      <c r="H109" s="41"/>
      <c r="I109" s="43"/>
      <c r="J109" s="45"/>
      <c r="K109" s="47"/>
      <c r="L109" s="49"/>
      <c r="M109" s="31" t="s">
        <v>21</v>
      </c>
      <c r="N109" s="12" t="s">
        <v>30</v>
      </c>
      <c r="O109" s="35">
        <f>400-67</f>
        <v>333</v>
      </c>
      <c r="P109" s="12" t="s">
        <v>30</v>
      </c>
      <c r="Q109" s="12" t="s">
        <v>30</v>
      </c>
      <c r="R109" s="12" t="s">
        <v>30</v>
      </c>
      <c r="S109" s="12" t="s">
        <v>30</v>
      </c>
      <c r="T109" s="12">
        <v>1900</v>
      </c>
      <c r="U109" s="12">
        <v>1500</v>
      </c>
      <c r="V109" s="12" t="s">
        <v>30</v>
      </c>
      <c r="W109" s="23" t="s">
        <v>30</v>
      </c>
    </row>
    <row r="110" spans="1:23" s="8" customFormat="1" ht="25.5" customHeight="1">
      <c r="A110"/>
      <c r="B110" s="7"/>
      <c r="C110" s="7" t="str">
        <f t="shared" si="6"/>
        <v>○</v>
      </c>
      <c r="D110" s="56">
        <v>53</v>
      </c>
      <c r="E110" s="38" t="s">
        <v>224</v>
      </c>
      <c r="F110" s="40" t="s">
        <v>225</v>
      </c>
      <c r="G110" s="40">
        <v>18.100000000000001</v>
      </c>
      <c r="H110" s="40">
        <v>3</v>
      </c>
      <c r="I110" s="42" t="s">
        <v>378</v>
      </c>
      <c r="J110" s="44">
        <v>1954</v>
      </c>
      <c r="K110" s="46">
        <v>2015</v>
      </c>
      <c r="L110" s="48" t="s">
        <v>4</v>
      </c>
      <c r="M110" s="30" t="s">
        <v>19</v>
      </c>
      <c r="N110" s="11" t="s">
        <v>30</v>
      </c>
      <c r="O110" s="11" t="s">
        <v>29</v>
      </c>
      <c r="P110" s="11" t="s">
        <v>30</v>
      </c>
      <c r="Q110" s="11" t="s">
        <v>30</v>
      </c>
      <c r="R110" s="11" t="s">
        <v>30</v>
      </c>
      <c r="S110" s="11" t="s">
        <v>30</v>
      </c>
      <c r="T110" s="11" t="s">
        <v>36</v>
      </c>
      <c r="U110" s="11" t="s">
        <v>390</v>
      </c>
      <c r="V110" s="11" t="s">
        <v>30</v>
      </c>
      <c r="W110" s="22" t="s">
        <v>30</v>
      </c>
    </row>
    <row r="111" spans="1:23" ht="6.75" customHeight="1">
      <c r="A111"/>
      <c r="B111" s="7"/>
      <c r="C111" s="7" t="str">
        <f t="shared" si="7"/>
        <v>○</v>
      </c>
      <c r="D111" s="57"/>
      <c r="E111" s="39"/>
      <c r="F111" s="41"/>
      <c r="G111" s="41"/>
      <c r="H111" s="41"/>
      <c r="I111" s="43"/>
      <c r="J111" s="45"/>
      <c r="K111" s="47"/>
      <c r="L111" s="49"/>
      <c r="M111" s="31" t="s">
        <v>21</v>
      </c>
      <c r="N111" s="12" t="s">
        <v>30</v>
      </c>
      <c r="O111" s="35">
        <f>310-66</f>
        <v>244</v>
      </c>
      <c r="P111" s="12" t="s">
        <v>30</v>
      </c>
      <c r="Q111" s="12" t="s">
        <v>30</v>
      </c>
      <c r="R111" s="12" t="s">
        <v>30</v>
      </c>
      <c r="S111" s="12" t="s">
        <v>30</v>
      </c>
      <c r="T111" s="12">
        <v>3310</v>
      </c>
      <c r="U111" s="12">
        <v>3292</v>
      </c>
      <c r="V111" s="12" t="s">
        <v>30</v>
      </c>
      <c r="W111" s="23" t="s">
        <v>30</v>
      </c>
    </row>
    <row r="112" spans="1:23" s="8" customFormat="1" ht="25.5" hidden="1" customHeight="1">
      <c r="A112"/>
      <c r="B112" s="7"/>
      <c r="C112" s="7" t="str">
        <f t="shared" si="8"/>
        <v/>
      </c>
      <c r="D112" s="56">
        <v>54</v>
      </c>
      <c r="E112" s="38" t="s">
        <v>65</v>
      </c>
      <c r="F112" s="40" t="s">
        <v>66</v>
      </c>
      <c r="G112" s="40">
        <v>13</v>
      </c>
      <c r="H112" s="40">
        <v>2.6</v>
      </c>
      <c r="I112" s="42" t="s">
        <v>38</v>
      </c>
      <c r="J112" s="44">
        <v>1967</v>
      </c>
      <c r="K112" s="46">
        <v>2016</v>
      </c>
      <c r="L112" s="48" t="s">
        <v>4</v>
      </c>
      <c r="M112" s="30" t="s">
        <v>19</v>
      </c>
      <c r="N112" s="11" t="s">
        <v>30</v>
      </c>
      <c r="O112" s="11" t="s">
        <v>30</v>
      </c>
      <c r="P112" s="11" t="s">
        <v>29</v>
      </c>
      <c r="Q112" s="11" t="s">
        <v>30</v>
      </c>
      <c r="R112" s="11" t="s">
        <v>30</v>
      </c>
      <c r="S112" s="11" t="s">
        <v>30</v>
      </c>
      <c r="T112" s="11" t="s">
        <v>32</v>
      </c>
      <c r="U112" s="11" t="s">
        <v>397</v>
      </c>
      <c r="V112" s="11" t="s">
        <v>30</v>
      </c>
      <c r="W112" s="22" t="s">
        <v>30</v>
      </c>
    </row>
    <row r="113" spans="1:23" ht="6.75" hidden="1" customHeight="1">
      <c r="A113"/>
      <c r="B113" s="7"/>
      <c r="C113" s="7" t="str">
        <f t="shared" si="9"/>
        <v/>
      </c>
      <c r="D113" s="57"/>
      <c r="E113" s="39"/>
      <c r="F113" s="41"/>
      <c r="G113" s="41"/>
      <c r="H113" s="41"/>
      <c r="I113" s="43"/>
      <c r="J113" s="45"/>
      <c r="K113" s="47"/>
      <c r="L113" s="49"/>
      <c r="M113" s="31" t="s">
        <v>21</v>
      </c>
      <c r="N113" s="12" t="s">
        <v>30</v>
      </c>
      <c r="O113" s="12" t="s">
        <v>30</v>
      </c>
      <c r="P113" s="12">
        <v>310</v>
      </c>
      <c r="Q113" s="12" t="s">
        <v>30</v>
      </c>
      <c r="R113" s="12" t="s">
        <v>30</v>
      </c>
      <c r="S113" s="12" t="s">
        <v>30</v>
      </c>
      <c r="T113" s="12">
        <v>1500</v>
      </c>
      <c r="U113" s="12">
        <v>2038</v>
      </c>
      <c r="V113" s="12" t="s">
        <v>30</v>
      </c>
      <c r="W113" s="23" t="s">
        <v>30</v>
      </c>
    </row>
    <row r="114" spans="1:23" s="8" customFormat="1" ht="25.5" hidden="1" customHeight="1">
      <c r="A114"/>
      <c r="B114" s="7"/>
      <c r="C114" s="7" t="str">
        <f t="shared" si="6"/>
        <v/>
      </c>
      <c r="D114" s="56">
        <v>55</v>
      </c>
      <c r="E114" s="38" t="s">
        <v>194</v>
      </c>
      <c r="F114" s="40" t="s">
        <v>195</v>
      </c>
      <c r="G114" s="40">
        <v>14</v>
      </c>
      <c r="H114" s="40">
        <v>6.3</v>
      </c>
      <c r="I114" s="42" t="s">
        <v>35</v>
      </c>
      <c r="J114" s="44">
        <v>1981</v>
      </c>
      <c r="K114" s="46">
        <v>2015</v>
      </c>
      <c r="L114" s="48" t="s">
        <v>4</v>
      </c>
      <c r="M114" s="30" t="s">
        <v>19</v>
      </c>
      <c r="N114" s="11" t="s">
        <v>30</v>
      </c>
      <c r="O114" s="11" t="s">
        <v>29</v>
      </c>
      <c r="P114" s="11" t="s">
        <v>30</v>
      </c>
      <c r="Q114" s="11" t="s">
        <v>30</v>
      </c>
      <c r="R114" s="11" t="s">
        <v>30</v>
      </c>
      <c r="S114" s="11" t="s">
        <v>30</v>
      </c>
      <c r="T114" s="11" t="s">
        <v>36</v>
      </c>
      <c r="U114" s="11" t="s">
        <v>14</v>
      </c>
      <c r="V114" s="11" t="s">
        <v>30</v>
      </c>
      <c r="W114" s="22" t="s">
        <v>30</v>
      </c>
    </row>
    <row r="115" spans="1:23" ht="6.75" hidden="1" customHeight="1">
      <c r="A115"/>
      <c r="B115" s="7"/>
      <c r="C115" s="7" t="str">
        <f t="shared" si="7"/>
        <v/>
      </c>
      <c r="D115" s="57"/>
      <c r="E115" s="39"/>
      <c r="F115" s="41"/>
      <c r="G115" s="41"/>
      <c r="H115" s="41"/>
      <c r="I115" s="43"/>
      <c r="J115" s="45"/>
      <c r="K115" s="47"/>
      <c r="L115" s="49"/>
      <c r="M115" s="31" t="s">
        <v>21</v>
      </c>
      <c r="N115" s="12" t="s">
        <v>30</v>
      </c>
      <c r="O115" s="35">
        <f>400-67</f>
        <v>333</v>
      </c>
      <c r="P115" s="12" t="s">
        <v>30</v>
      </c>
      <c r="Q115" s="12" t="s">
        <v>30</v>
      </c>
      <c r="R115" s="12" t="s">
        <v>30</v>
      </c>
      <c r="S115" s="12" t="s">
        <v>30</v>
      </c>
      <c r="T115" s="12">
        <v>1900</v>
      </c>
      <c r="U115" s="12">
        <v>2200</v>
      </c>
      <c r="V115" s="12" t="s">
        <v>30</v>
      </c>
      <c r="W115" s="23" t="s">
        <v>30</v>
      </c>
    </row>
    <row r="116" spans="1:23" s="8" customFormat="1" ht="25.5" customHeight="1">
      <c r="A116"/>
      <c r="B116" s="7"/>
      <c r="C116" s="7" t="str">
        <f t="shared" si="8"/>
        <v>○</v>
      </c>
      <c r="D116" s="56">
        <v>56</v>
      </c>
      <c r="E116" s="38" t="s">
        <v>260</v>
      </c>
      <c r="F116" s="40" t="s">
        <v>261</v>
      </c>
      <c r="G116" s="40">
        <v>44</v>
      </c>
      <c r="H116" s="40">
        <v>4.7</v>
      </c>
      <c r="I116" s="42" t="s">
        <v>31</v>
      </c>
      <c r="J116" s="44">
        <v>1969</v>
      </c>
      <c r="K116" s="46">
        <v>2015</v>
      </c>
      <c r="L116" s="48" t="s">
        <v>3</v>
      </c>
      <c r="M116" s="30" t="s">
        <v>19</v>
      </c>
      <c r="N116" s="11" t="s">
        <v>30</v>
      </c>
      <c r="O116" s="11" t="s">
        <v>29</v>
      </c>
      <c r="P116" s="11" t="s">
        <v>30</v>
      </c>
      <c r="Q116" s="11" t="s">
        <v>30</v>
      </c>
      <c r="R116" s="11" t="s">
        <v>30</v>
      </c>
      <c r="S116" s="11" t="s">
        <v>30</v>
      </c>
      <c r="T116" s="11" t="s">
        <v>36</v>
      </c>
      <c r="U116" s="11" t="s">
        <v>28</v>
      </c>
      <c r="V116" s="11" t="s">
        <v>30</v>
      </c>
      <c r="W116" s="22" t="s">
        <v>30</v>
      </c>
    </row>
    <row r="117" spans="1:23" ht="6.75" customHeight="1">
      <c r="A117"/>
      <c r="B117" s="7"/>
      <c r="C117" s="7" t="str">
        <f t="shared" si="9"/>
        <v>○</v>
      </c>
      <c r="D117" s="57"/>
      <c r="E117" s="39"/>
      <c r="F117" s="41"/>
      <c r="G117" s="41"/>
      <c r="H117" s="41"/>
      <c r="I117" s="43"/>
      <c r="J117" s="45"/>
      <c r="K117" s="47"/>
      <c r="L117" s="49"/>
      <c r="M117" s="31" t="s">
        <v>21</v>
      </c>
      <c r="N117" s="12" t="s">
        <v>30</v>
      </c>
      <c r="O117" s="35">
        <f>400-67</f>
        <v>333</v>
      </c>
      <c r="P117" s="12" t="s">
        <v>30</v>
      </c>
      <c r="Q117" s="12" t="s">
        <v>30</v>
      </c>
      <c r="R117" s="12" t="s">
        <v>30</v>
      </c>
      <c r="S117" s="12" t="s">
        <v>30</v>
      </c>
      <c r="T117" s="12">
        <v>2010</v>
      </c>
      <c r="U117" s="12">
        <v>8052</v>
      </c>
      <c r="V117" s="12" t="s">
        <v>30</v>
      </c>
      <c r="W117" s="23" t="s">
        <v>30</v>
      </c>
    </row>
    <row r="118" spans="1:23" s="8" customFormat="1" ht="25.5" customHeight="1">
      <c r="A118"/>
      <c r="B118" s="7"/>
      <c r="C118" s="7" t="str">
        <f t="shared" si="6"/>
        <v>○</v>
      </c>
      <c r="D118" s="56">
        <v>57</v>
      </c>
      <c r="E118" s="38" t="s">
        <v>305</v>
      </c>
      <c r="F118" s="40" t="s">
        <v>306</v>
      </c>
      <c r="G118" s="40">
        <v>27.5</v>
      </c>
      <c r="H118" s="40">
        <v>5.8</v>
      </c>
      <c r="I118" s="42" t="s">
        <v>38</v>
      </c>
      <c r="J118" s="44">
        <v>1930</v>
      </c>
      <c r="K118" s="46">
        <v>2017</v>
      </c>
      <c r="L118" s="48" t="s">
        <v>4</v>
      </c>
      <c r="M118" s="30" t="s">
        <v>19</v>
      </c>
      <c r="N118" s="11" t="s">
        <v>30</v>
      </c>
      <c r="O118" s="11" t="s">
        <v>30</v>
      </c>
      <c r="P118" s="11" t="s">
        <v>30</v>
      </c>
      <c r="Q118" s="11" t="s">
        <v>29</v>
      </c>
      <c r="R118" s="11" t="s">
        <v>30</v>
      </c>
      <c r="S118" s="11" t="s">
        <v>30</v>
      </c>
      <c r="T118" s="11" t="s">
        <v>30</v>
      </c>
      <c r="U118" s="11" t="s">
        <v>32</v>
      </c>
      <c r="V118" s="11" t="s">
        <v>398</v>
      </c>
      <c r="W118" s="22" t="s">
        <v>30</v>
      </c>
    </row>
    <row r="119" spans="1:23" ht="6.75" customHeight="1">
      <c r="A119"/>
      <c r="B119" s="7"/>
      <c r="C119" s="7" t="str">
        <f t="shared" si="7"/>
        <v>○</v>
      </c>
      <c r="D119" s="57"/>
      <c r="E119" s="39"/>
      <c r="F119" s="41"/>
      <c r="G119" s="41"/>
      <c r="H119" s="41"/>
      <c r="I119" s="43"/>
      <c r="J119" s="45"/>
      <c r="K119" s="47"/>
      <c r="L119" s="49"/>
      <c r="M119" s="31" t="s">
        <v>21</v>
      </c>
      <c r="N119" s="12" t="s">
        <v>30</v>
      </c>
      <c r="O119" s="12" t="s">
        <v>30</v>
      </c>
      <c r="P119" s="12" t="s">
        <v>30</v>
      </c>
      <c r="Q119" s="12">
        <v>400</v>
      </c>
      <c r="R119" s="12" t="s">
        <v>30</v>
      </c>
      <c r="S119" s="12" t="s">
        <v>30</v>
      </c>
      <c r="T119" s="12" t="s">
        <v>30</v>
      </c>
      <c r="U119" s="12">
        <v>1500</v>
      </c>
      <c r="V119" s="12">
        <v>5656</v>
      </c>
      <c r="W119" s="23" t="s">
        <v>30</v>
      </c>
    </row>
    <row r="120" spans="1:23" s="8" customFormat="1" ht="25.5" hidden="1" customHeight="1">
      <c r="A120"/>
      <c r="B120" s="7"/>
      <c r="C120" s="7" t="str">
        <f t="shared" si="8"/>
        <v/>
      </c>
      <c r="D120" s="56">
        <v>58</v>
      </c>
      <c r="E120" s="38" t="s">
        <v>125</v>
      </c>
      <c r="F120" s="40" t="s">
        <v>126</v>
      </c>
      <c r="G120" s="40">
        <v>10.3</v>
      </c>
      <c r="H120" s="40">
        <v>3.4</v>
      </c>
      <c r="I120" s="42" t="s">
        <v>33</v>
      </c>
      <c r="J120" s="44">
        <v>1987</v>
      </c>
      <c r="K120" s="46">
        <v>2016</v>
      </c>
      <c r="L120" s="48" t="s">
        <v>4</v>
      </c>
      <c r="M120" s="30" t="s">
        <v>19</v>
      </c>
      <c r="N120" s="11" t="s">
        <v>30</v>
      </c>
      <c r="O120" s="11" t="s">
        <v>30</v>
      </c>
      <c r="P120" s="11" t="s">
        <v>29</v>
      </c>
      <c r="Q120" s="11" t="s">
        <v>30</v>
      </c>
      <c r="R120" s="11" t="s">
        <v>30</v>
      </c>
      <c r="S120" s="11" t="s">
        <v>30</v>
      </c>
      <c r="T120" s="11" t="s">
        <v>30</v>
      </c>
      <c r="U120" s="11" t="s">
        <v>36</v>
      </c>
      <c r="V120" s="11" t="s">
        <v>390</v>
      </c>
      <c r="W120" s="22" t="s">
        <v>30</v>
      </c>
    </row>
    <row r="121" spans="1:23" ht="6.75" hidden="1" customHeight="1">
      <c r="A121"/>
      <c r="B121" s="7"/>
      <c r="C121" s="7" t="str">
        <f t="shared" si="9"/>
        <v/>
      </c>
      <c r="D121" s="57"/>
      <c r="E121" s="39"/>
      <c r="F121" s="41"/>
      <c r="G121" s="41"/>
      <c r="H121" s="41"/>
      <c r="I121" s="43"/>
      <c r="J121" s="45"/>
      <c r="K121" s="47"/>
      <c r="L121" s="49"/>
      <c r="M121" s="31" t="s">
        <v>21</v>
      </c>
      <c r="N121" s="12" t="s">
        <v>30</v>
      </c>
      <c r="O121" s="12" t="s">
        <v>30</v>
      </c>
      <c r="P121" s="12">
        <v>310</v>
      </c>
      <c r="Q121" s="12" t="s">
        <v>30</v>
      </c>
      <c r="R121" s="12" t="s">
        <v>30</v>
      </c>
      <c r="S121" s="12" t="s">
        <v>30</v>
      </c>
      <c r="T121" s="12" t="s">
        <v>30</v>
      </c>
      <c r="U121" s="12">
        <v>3310</v>
      </c>
      <c r="V121" s="12">
        <v>4255</v>
      </c>
      <c r="W121" s="23" t="s">
        <v>30</v>
      </c>
    </row>
    <row r="122" spans="1:23" s="8" customFormat="1" ht="25.5" customHeight="1">
      <c r="A122"/>
      <c r="B122" s="7"/>
      <c r="C122" s="7" t="str">
        <f t="shared" si="6"/>
        <v>○</v>
      </c>
      <c r="D122" s="56">
        <v>59</v>
      </c>
      <c r="E122" s="38" t="s">
        <v>102</v>
      </c>
      <c r="F122" s="40" t="s">
        <v>103</v>
      </c>
      <c r="G122" s="40">
        <v>15.3</v>
      </c>
      <c r="H122" s="40">
        <v>5.8</v>
      </c>
      <c r="I122" s="42" t="s">
        <v>33</v>
      </c>
      <c r="J122" s="44">
        <v>1977</v>
      </c>
      <c r="K122" s="46">
        <v>2016</v>
      </c>
      <c r="L122" s="48" t="s">
        <v>4</v>
      </c>
      <c r="M122" s="30" t="s">
        <v>19</v>
      </c>
      <c r="N122" s="11" t="s">
        <v>30</v>
      </c>
      <c r="O122" s="11" t="s">
        <v>30</v>
      </c>
      <c r="P122" s="11" t="s">
        <v>29</v>
      </c>
      <c r="Q122" s="11" t="s">
        <v>30</v>
      </c>
      <c r="R122" s="11" t="s">
        <v>30</v>
      </c>
      <c r="S122" s="11" t="s">
        <v>30</v>
      </c>
      <c r="T122" s="11" t="s">
        <v>30</v>
      </c>
      <c r="U122" s="11" t="s">
        <v>36</v>
      </c>
      <c r="V122" s="11" t="s">
        <v>393</v>
      </c>
      <c r="W122" s="22" t="s">
        <v>30</v>
      </c>
    </row>
    <row r="123" spans="1:23" ht="6.75" customHeight="1">
      <c r="A123"/>
      <c r="B123" s="7"/>
      <c r="C123" s="7" t="str">
        <f t="shared" si="7"/>
        <v>○</v>
      </c>
      <c r="D123" s="57"/>
      <c r="E123" s="39"/>
      <c r="F123" s="41"/>
      <c r="G123" s="41"/>
      <c r="H123" s="41"/>
      <c r="I123" s="43"/>
      <c r="J123" s="45"/>
      <c r="K123" s="47"/>
      <c r="L123" s="49"/>
      <c r="M123" s="31" t="s">
        <v>21</v>
      </c>
      <c r="N123" s="12" t="s">
        <v>30</v>
      </c>
      <c r="O123" s="12" t="s">
        <v>30</v>
      </c>
      <c r="P123" s="12">
        <v>400</v>
      </c>
      <c r="Q123" s="12" t="s">
        <v>30</v>
      </c>
      <c r="R123" s="12" t="s">
        <v>30</v>
      </c>
      <c r="S123" s="12" t="s">
        <v>30</v>
      </c>
      <c r="T123" s="12" t="s">
        <v>30</v>
      </c>
      <c r="U123" s="12">
        <v>3400</v>
      </c>
      <c r="V123" s="12">
        <v>10153</v>
      </c>
      <c r="W123" s="23" t="s">
        <v>30</v>
      </c>
    </row>
    <row r="124" spans="1:23" s="8" customFormat="1" ht="25.5" hidden="1" customHeight="1">
      <c r="A124"/>
      <c r="B124" s="7"/>
      <c r="C124" s="7" t="str">
        <f t="shared" si="8"/>
        <v/>
      </c>
      <c r="D124" s="56">
        <v>60</v>
      </c>
      <c r="E124" s="38" t="s">
        <v>179</v>
      </c>
      <c r="F124" s="40" t="s">
        <v>45</v>
      </c>
      <c r="G124" s="40">
        <v>14</v>
      </c>
      <c r="H124" s="40">
        <v>4.2</v>
      </c>
      <c r="I124" s="42" t="s">
        <v>38</v>
      </c>
      <c r="J124" s="44">
        <v>1979</v>
      </c>
      <c r="K124" s="46">
        <v>2015</v>
      </c>
      <c r="L124" s="48" t="s">
        <v>4</v>
      </c>
      <c r="M124" s="30" t="s">
        <v>19</v>
      </c>
      <c r="N124" s="11" t="s">
        <v>30</v>
      </c>
      <c r="O124" s="11" t="s">
        <v>29</v>
      </c>
      <c r="P124" s="11" t="s">
        <v>30</v>
      </c>
      <c r="Q124" s="11" t="s">
        <v>30</v>
      </c>
      <c r="R124" s="11" t="s">
        <v>30</v>
      </c>
      <c r="S124" s="11" t="s">
        <v>30</v>
      </c>
      <c r="T124" s="11" t="s">
        <v>29</v>
      </c>
      <c r="U124" s="11" t="s">
        <v>30</v>
      </c>
      <c r="V124" s="11" t="s">
        <v>32</v>
      </c>
      <c r="W124" s="22" t="s">
        <v>13</v>
      </c>
    </row>
    <row r="125" spans="1:23" ht="6.75" hidden="1" customHeight="1">
      <c r="A125"/>
      <c r="B125" s="7"/>
      <c r="C125" s="7" t="str">
        <f t="shared" si="9"/>
        <v/>
      </c>
      <c r="D125" s="57"/>
      <c r="E125" s="39"/>
      <c r="F125" s="41"/>
      <c r="G125" s="41"/>
      <c r="H125" s="41"/>
      <c r="I125" s="43"/>
      <c r="J125" s="45"/>
      <c r="K125" s="47"/>
      <c r="L125" s="49"/>
      <c r="M125" s="31" t="s">
        <v>21</v>
      </c>
      <c r="N125" s="12" t="s">
        <v>30</v>
      </c>
      <c r="O125" s="35">
        <f>400-67</f>
        <v>333</v>
      </c>
      <c r="P125" s="12" t="s">
        <v>30</v>
      </c>
      <c r="Q125" s="12" t="s">
        <v>30</v>
      </c>
      <c r="R125" s="12" t="s">
        <v>30</v>
      </c>
      <c r="S125" s="12" t="s">
        <v>30</v>
      </c>
      <c r="T125" s="12">
        <v>400</v>
      </c>
      <c r="U125" s="12" t="s">
        <v>30</v>
      </c>
      <c r="V125" s="12">
        <v>1500</v>
      </c>
      <c r="W125" s="23">
        <v>1500</v>
      </c>
    </row>
    <row r="126" spans="1:23" s="8" customFormat="1" ht="25.5" hidden="1" customHeight="1">
      <c r="A126"/>
      <c r="B126" s="7"/>
      <c r="C126" s="7" t="str">
        <f t="shared" si="6"/>
        <v/>
      </c>
      <c r="D126" s="56">
        <v>61</v>
      </c>
      <c r="E126" s="38" t="s">
        <v>108</v>
      </c>
      <c r="F126" s="40" t="s">
        <v>107</v>
      </c>
      <c r="G126" s="40">
        <v>6</v>
      </c>
      <c r="H126" s="40">
        <v>4</v>
      </c>
      <c r="I126" s="42" t="s">
        <v>34</v>
      </c>
      <c r="J126" s="44" t="s">
        <v>400</v>
      </c>
      <c r="K126" s="46">
        <v>2016</v>
      </c>
      <c r="L126" s="48" t="s">
        <v>4</v>
      </c>
      <c r="M126" s="30" t="s">
        <v>19</v>
      </c>
      <c r="N126" s="11" t="s">
        <v>30</v>
      </c>
      <c r="O126" s="11" t="s">
        <v>30</v>
      </c>
      <c r="P126" s="11" t="s">
        <v>29</v>
      </c>
      <c r="Q126" s="11" t="s">
        <v>30</v>
      </c>
      <c r="R126" s="11" t="s">
        <v>30</v>
      </c>
      <c r="S126" s="11" t="s">
        <v>30</v>
      </c>
      <c r="T126" s="11" t="s">
        <v>30</v>
      </c>
      <c r="U126" s="11" t="s">
        <v>29</v>
      </c>
      <c r="V126" s="11" t="s">
        <v>32</v>
      </c>
      <c r="W126" s="22" t="s">
        <v>37</v>
      </c>
    </row>
    <row r="127" spans="1:23" ht="6.75" hidden="1" customHeight="1">
      <c r="A127"/>
      <c r="B127" s="7"/>
      <c r="C127" s="7" t="str">
        <f t="shared" si="7"/>
        <v/>
      </c>
      <c r="D127" s="57"/>
      <c r="E127" s="39"/>
      <c r="F127" s="41"/>
      <c r="G127" s="41"/>
      <c r="H127" s="41"/>
      <c r="I127" s="43"/>
      <c r="J127" s="45"/>
      <c r="K127" s="47"/>
      <c r="L127" s="49"/>
      <c r="M127" s="31" t="s">
        <v>21</v>
      </c>
      <c r="N127" s="12" t="s">
        <v>30</v>
      </c>
      <c r="O127" s="12" t="s">
        <v>30</v>
      </c>
      <c r="P127" s="12">
        <v>310</v>
      </c>
      <c r="Q127" s="12" t="s">
        <v>30</v>
      </c>
      <c r="R127" s="12" t="s">
        <v>30</v>
      </c>
      <c r="S127" s="12" t="s">
        <v>30</v>
      </c>
      <c r="T127" s="12" t="s">
        <v>30</v>
      </c>
      <c r="U127" s="12">
        <v>310</v>
      </c>
      <c r="V127" s="12">
        <v>1500</v>
      </c>
      <c r="W127" s="23">
        <v>1500</v>
      </c>
    </row>
    <row r="128" spans="1:23" s="8" customFormat="1" ht="25.5" hidden="1" customHeight="1">
      <c r="A128"/>
      <c r="B128" s="7"/>
      <c r="C128" s="7" t="str">
        <f t="shared" si="8"/>
        <v/>
      </c>
      <c r="D128" s="56">
        <v>62</v>
      </c>
      <c r="E128" s="38" t="s">
        <v>246</v>
      </c>
      <c r="F128" s="40" t="s">
        <v>247</v>
      </c>
      <c r="G128" s="40">
        <v>7.2</v>
      </c>
      <c r="H128" s="40">
        <v>4.3</v>
      </c>
      <c r="I128" s="42" t="s">
        <v>39</v>
      </c>
      <c r="J128" s="44">
        <v>1968</v>
      </c>
      <c r="K128" s="46">
        <v>2015</v>
      </c>
      <c r="L128" s="48" t="s">
        <v>4</v>
      </c>
      <c r="M128" s="30" t="s">
        <v>19</v>
      </c>
      <c r="N128" s="11" t="s">
        <v>30</v>
      </c>
      <c r="O128" s="11" t="s">
        <v>29</v>
      </c>
      <c r="P128" s="11" t="s">
        <v>30</v>
      </c>
      <c r="Q128" s="11" t="s">
        <v>30</v>
      </c>
      <c r="R128" s="11" t="s">
        <v>30</v>
      </c>
      <c r="S128" s="11" t="s">
        <v>30</v>
      </c>
      <c r="T128" s="11" t="s">
        <v>29</v>
      </c>
      <c r="U128" s="11" t="s">
        <v>30</v>
      </c>
      <c r="V128" s="11" t="s">
        <v>32</v>
      </c>
      <c r="W128" s="22" t="s">
        <v>37</v>
      </c>
    </row>
    <row r="129" spans="1:23" ht="6.75" hidden="1" customHeight="1">
      <c r="A129"/>
      <c r="B129" s="7"/>
      <c r="C129" s="7" t="str">
        <f t="shared" si="9"/>
        <v/>
      </c>
      <c r="D129" s="57"/>
      <c r="E129" s="39"/>
      <c r="F129" s="41"/>
      <c r="G129" s="41"/>
      <c r="H129" s="41"/>
      <c r="I129" s="43"/>
      <c r="J129" s="45"/>
      <c r="K129" s="47"/>
      <c r="L129" s="49"/>
      <c r="M129" s="31" t="s">
        <v>21</v>
      </c>
      <c r="N129" s="12" t="s">
        <v>30</v>
      </c>
      <c r="O129" s="35">
        <f>310-66</f>
        <v>244</v>
      </c>
      <c r="P129" s="12" t="s">
        <v>30</v>
      </c>
      <c r="Q129" s="12" t="s">
        <v>30</v>
      </c>
      <c r="R129" s="12" t="s">
        <v>30</v>
      </c>
      <c r="S129" s="12" t="s">
        <v>30</v>
      </c>
      <c r="T129" s="12">
        <v>310</v>
      </c>
      <c r="U129" s="12" t="s">
        <v>30</v>
      </c>
      <c r="V129" s="12">
        <v>3000</v>
      </c>
      <c r="W129" s="23">
        <v>3000</v>
      </c>
    </row>
    <row r="130" spans="1:23" s="8" customFormat="1" ht="25.5" hidden="1" customHeight="1">
      <c r="A130"/>
      <c r="B130" s="7"/>
      <c r="C130" s="7" t="str">
        <f t="shared" si="6"/>
        <v/>
      </c>
      <c r="D130" s="56">
        <v>63</v>
      </c>
      <c r="E130" s="38" t="s">
        <v>94</v>
      </c>
      <c r="F130" s="40" t="s">
        <v>95</v>
      </c>
      <c r="G130" s="40">
        <v>7.8</v>
      </c>
      <c r="H130" s="40">
        <v>5</v>
      </c>
      <c r="I130" s="42" t="s">
        <v>38</v>
      </c>
      <c r="J130" s="44" t="s">
        <v>401</v>
      </c>
      <c r="K130" s="46">
        <v>2016</v>
      </c>
      <c r="L130" s="48" t="s">
        <v>4</v>
      </c>
      <c r="M130" s="30" t="s">
        <v>19</v>
      </c>
      <c r="N130" s="11" t="s">
        <v>30</v>
      </c>
      <c r="O130" s="11" t="s">
        <v>30</v>
      </c>
      <c r="P130" s="11" t="s">
        <v>29</v>
      </c>
      <c r="Q130" s="11" t="s">
        <v>30</v>
      </c>
      <c r="R130" s="11" t="s">
        <v>30</v>
      </c>
      <c r="S130" s="11" t="s">
        <v>30</v>
      </c>
      <c r="T130" s="11" t="s">
        <v>30</v>
      </c>
      <c r="U130" s="11" t="s">
        <v>29</v>
      </c>
      <c r="V130" s="11" t="s">
        <v>32</v>
      </c>
      <c r="W130" s="22" t="s">
        <v>14</v>
      </c>
    </row>
    <row r="131" spans="1:23" ht="6.75" hidden="1" customHeight="1">
      <c r="A131"/>
      <c r="B131" s="7"/>
      <c r="C131" s="7" t="str">
        <f t="shared" si="7"/>
        <v/>
      </c>
      <c r="D131" s="57"/>
      <c r="E131" s="39"/>
      <c r="F131" s="41"/>
      <c r="G131" s="41"/>
      <c r="H131" s="41"/>
      <c r="I131" s="43"/>
      <c r="J131" s="45"/>
      <c r="K131" s="47"/>
      <c r="L131" s="49"/>
      <c r="M131" s="31" t="s">
        <v>21</v>
      </c>
      <c r="N131" s="12" t="s">
        <v>30</v>
      </c>
      <c r="O131" s="12" t="s">
        <v>30</v>
      </c>
      <c r="P131" s="12">
        <v>310</v>
      </c>
      <c r="Q131" s="12" t="s">
        <v>30</v>
      </c>
      <c r="R131" s="12" t="s">
        <v>30</v>
      </c>
      <c r="S131" s="12" t="s">
        <v>30</v>
      </c>
      <c r="T131" s="12" t="s">
        <v>30</v>
      </c>
      <c r="U131" s="12">
        <v>310</v>
      </c>
      <c r="V131" s="12">
        <v>1500</v>
      </c>
      <c r="W131" s="23">
        <v>1503</v>
      </c>
    </row>
    <row r="132" spans="1:23" s="8" customFormat="1" ht="25.5" hidden="1" customHeight="1">
      <c r="A132"/>
      <c r="B132" s="7"/>
      <c r="C132" s="7" t="str">
        <f t="shared" si="8"/>
        <v/>
      </c>
      <c r="D132" s="56">
        <v>64</v>
      </c>
      <c r="E132" s="38" t="s">
        <v>48</v>
      </c>
      <c r="F132" s="40" t="s">
        <v>49</v>
      </c>
      <c r="G132" s="40">
        <v>7.2</v>
      </c>
      <c r="H132" s="40">
        <v>4.0999999999999996</v>
      </c>
      <c r="I132" s="42" t="s">
        <v>39</v>
      </c>
      <c r="J132" s="44">
        <v>1964</v>
      </c>
      <c r="K132" s="46">
        <v>2016</v>
      </c>
      <c r="L132" s="48" t="s">
        <v>4</v>
      </c>
      <c r="M132" s="30" t="s">
        <v>19</v>
      </c>
      <c r="N132" s="11" t="s">
        <v>30</v>
      </c>
      <c r="O132" s="11" t="s">
        <v>30</v>
      </c>
      <c r="P132" s="11" t="s">
        <v>29</v>
      </c>
      <c r="Q132" s="11" t="s">
        <v>30</v>
      </c>
      <c r="R132" s="11" t="s">
        <v>30</v>
      </c>
      <c r="S132" s="11" t="s">
        <v>30</v>
      </c>
      <c r="T132" s="11" t="s">
        <v>30</v>
      </c>
      <c r="U132" s="11" t="s">
        <v>29</v>
      </c>
      <c r="V132" s="11" t="s">
        <v>32</v>
      </c>
      <c r="W132" s="22" t="s">
        <v>15</v>
      </c>
    </row>
    <row r="133" spans="1:23" ht="6.75" hidden="1" customHeight="1">
      <c r="A133"/>
      <c r="B133" s="7"/>
      <c r="C133" s="7" t="str">
        <f t="shared" si="9"/>
        <v/>
      </c>
      <c r="D133" s="57"/>
      <c r="E133" s="39"/>
      <c r="F133" s="41"/>
      <c r="G133" s="41"/>
      <c r="H133" s="41"/>
      <c r="I133" s="43"/>
      <c r="J133" s="45"/>
      <c r="K133" s="47"/>
      <c r="L133" s="49"/>
      <c r="M133" s="31" t="s">
        <v>21</v>
      </c>
      <c r="N133" s="12" t="s">
        <v>30</v>
      </c>
      <c r="O133" s="12" t="s">
        <v>30</v>
      </c>
      <c r="P133" s="12">
        <v>400</v>
      </c>
      <c r="Q133" s="12" t="s">
        <v>30</v>
      </c>
      <c r="R133" s="12" t="s">
        <v>30</v>
      </c>
      <c r="S133" s="12" t="s">
        <v>30</v>
      </c>
      <c r="T133" s="12" t="s">
        <v>30</v>
      </c>
      <c r="U133" s="12">
        <v>400</v>
      </c>
      <c r="V133" s="12">
        <v>1500</v>
      </c>
      <c r="W133" s="23">
        <v>1500</v>
      </c>
    </row>
    <row r="134" spans="1:23" s="8" customFormat="1" ht="25.5" hidden="1" customHeight="1">
      <c r="A134"/>
      <c r="B134" s="7"/>
      <c r="C134" s="7" t="str">
        <f t="shared" ref="C134:C194" si="10">IF(G134&gt;=15,"○","")</f>
        <v/>
      </c>
      <c r="D134" s="56">
        <v>65</v>
      </c>
      <c r="E134" s="38" t="s">
        <v>222</v>
      </c>
      <c r="F134" s="40" t="s">
        <v>134</v>
      </c>
      <c r="G134" s="40">
        <v>10.5</v>
      </c>
      <c r="H134" s="40">
        <v>5.2</v>
      </c>
      <c r="I134" s="42" t="s">
        <v>38</v>
      </c>
      <c r="J134" s="44">
        <v>1962</v>
      </c>
      <c r="K134" s="46">
        <v>2015</v>
      </c>
      <c r="L134" s="48" t="s">
        <v>4</v>
      </c>
      <c r="M134" s="30" t="s">
        <v>19</v>
      </c>
      <c r="N134" s="11" t="s">
        <v>30</v>
      </c>
      <c r="O134" s="11" t="s">
        <v>29</v>
      </c>
      <c r="P134" s="11" t="s">
        <v>30</v>
      </c>
      <c r="Q134" s="11" t="s">
        <v>30</v>
      </c>
      <c r="R134" s="11" t="s">
        <v>30</v>
      </c>
      <c r="S134" s="11" t="s">
        <v>30</v>
      </c>
      <c r="T134" s="11" t="s">
        <v>29</v>
      </c>
      <c r="U134" s="11" t="s">
        <v>30</v>
      </c>
      <c r="V134" s="11" t="s">
        <v>32</v>
      </c>
      <c r="W134" s="22" t="s">
        <v>391</v>
      </c>
    </row>
    <row r="135" spans="1:23" ht="6.75" hidden="1" customHeight="1">
      <c r="A135"/>
      <c r="B135" s="7"/>
      <c r="C135" s="7" t="str">
        <f t="shared" ref="C135:C195" si="11">IF(G134&gt;=15,"○","")</f>
        <v/>
      </c>
      <c r="D135" s="57"/>
      <c r="E135" s="39"/>
      <c r="F135" s="41"/>
      <c r="G135" s="41"/>
      <c r="H135" s="41"/>
      <c r="I135" s="43"/>
      <c r="J135" s="45"/>
      <c r="K135" s="47"/>
      <c r="L135" s="49"/>
      <c r="M135" s="31" t="s">
        <v>21</v>
      </c>
      <c r="N135" s="12" t="s">
        <v>30</v>
      </c>
      <c r="O135" s="35">
        <f>400-67</f>
        <v>333</v>
      </c>
      <c r="P135" s="12" t="s">
        <v>30</v>
      </c>
      <c r="Q135" s="12" t="s">
        <v>30</v>
      </c>
      <c r="R135" s="12" t="s">
        <v>30</v>
      </c>
      <c r="S135" s="12" t="s">
        <v>30</v>
      </c>
      <c r="T135" s="12">
        <v>400</v>
      </c>
      <c r="U135" s="12" t="s">
        <v>30</v>
      </c>
      <c r="V135" s="12">
        <v>3000</v>
      </c>
      <c r="W135" s="23">
        <v>3287</v>
      </c>
    </row>
    <row r="136" spans="1:23" s="8" customFormat="1" ht="25.5" hidden="1" customHeight="1">
      <c r="A136"/>
      <c r="B136" s="7"/>
      <c r="C136" s="7" t="str">
        <f t="shared" si="8"/>
        <v/>
      </c>
      <c r="D136" s="56">
        <v>66</v>
      </c>
      <c r="E136" s="38" t="s">
        <v>82</v>
      </c>
      <c r="F136" s="40" t="s">
        <v>81</v>
      </c>
      <c r="G136" s="40">
        <v>7</v>
      </c>
      <c r="H136" s="40">
        <v>6.2</v>
      </c>
      <c r="I136" s="42" t="s">
        <v>42</v>
      </c>
      <c r="J136" s="44">
        <v>2004</v>
      </c>
      <c r="K136" s="46">
        <v>2016</v>
      </c>
      <c r="L136" s="48" t="s">
        <v>4</v>
      </c>
      <c r="M136" s="30" t="s">
        <v>19</v>
      </c>
      <c r="N136" s="11" t="s">
        <v>30</v>
      </c>
      <c r="O136" s="11" t="s">
        <v>30</v>
      </c>
      <c r="P136" s="11" t="s">
        <v>29</v>
      </c>
      <c r="Q136" s="11" t="s">
        <v>30</v>
      </c>
      <c r="R136" s="11" t="s">
        <v>30</v>
      </c>
      <c r="S136" s="11" t="s">
        <v>30</v>
      </c>
      <c r="T136" s="11" t="s">
        <v>30</v>
      </c>
      <c r="U136" s="11" t="s">
        <v>29</v>
      </c>
      <c r="V136" s="11" t="s">
        <v>32</v>
      </c>
      <c r="W136" s="22" t="s">
        <v>15</v>
      </c>
    </row>
    <row r="137" spans="1:23" ht="6.75" hidden="1" customHeight="1">
      <c r="A137"/>
      <c r="B137" s="7"/>
      <c r="C137" s="7" t="str">
        <f t="shared" si="9"/>
        <v/>
      </c>
      <c r="D137" s="57"/>
      <c r="E137" s="39"/>
      <c r="F137" s="41"/>
      <c r="G137" s="41"/>
      <c r="H137" s="41"/>
      <c r="I137" s="43"/>
      <c r="J137" s="45"/>
      <c r="K137" s="47"/>
      <c r="L137" s="49"/>
      <c r="M137" s="31" t="s">
        <v>21</v>
      </c>
      <c r="N137" s="12" t="s">
        <v>30</v>
      </c>
      <c r="O137" s="12" t="s">
        <v>30</v>
      </c>
      <c r="P137" s="12">
        <v>310</v>
      </c>
      <c r="Q137" s="12" t="s">
        <v>30</v>
      </c>
      <c r="R137" s="12" t="s">
        <v>30</v>
      </c>
      <c r="S137" s="12" t="s">
        <v>30</v>
      </c>
      <c r="T137" s="12" t="s">
        <v>30</v>
      </c>
      <c r="U137" s="12">
        <v>310</v>
      </c>
      <c r="V137" s="12">
        <v>1500</v>
      </c>
      <c r="W137" s="23">
        <v>1500</v>
      </c>
    </row>
    <row r="138" spans="1:23" s="8" customFormat="1" ht="25.5" hidden="1" customHeight="1">
      <c r="A138"/>
      <c r="B138" s="7"/>
      <c r="C138" s="7" t="str">
        <f t="shared" si="10"/>
        <v/>
      </c>
      <c r="D138" s="56">
        <v>67</v>
      </c>
      <c r="E138" s="38" t="s">
        <v>169</v>
      </c>
      <c r="F138" s="40" t="s">
        <v>168</v>
      </c>
      <c r="G138" s="40">
        <v>13.8</v>
      </c>
      <c r="H138" s="40">
        <v>10.3</v>
      </c>
      <c r="I138" s="42" t="s">
        <v>375</v>
      </c>
      <c r="J138" s="44">
        <v>2009</v>
      </c>
      <c r="K138" s="46">
        <v>2015</v>
      </c>
      <c r="L138" s="48" t="s">
        <v>4</v>
      </c>
      <c r="M138" s="30" t="s">
        <v>19</v>
      </c>
      <c r="N138" s="11" t="s">
        <v>30</v>
      </c>
      <c r="O138" s="11" t="s">
        <v>29</v>
      </c>
      <c r="P138" s="11" t="s">
        <v>30</v>
      </c>
      <c r="Q138" s="11" t="s">
        <v>30</v>
      </c>
      <c r="R138" s="11" t="s">
        <v>30</v>
      </c>
      <c r="S138" s="11" t="s">
        <v>30</v>
      </c>
      <c r="T138" s="11" t="s">
        <v>29</v>
      </c>
      <c r="U138" s="11" t="s">
        <v>30</v>
      </c>
      <c r="V138" s="11" t="s">
        <v>32</v>
      </c>
      <c r="W138" s="22" t="s">
        <v>15</v>
      </c>
    </row>
    <row r="139" spans="1:23" ht="6.75" hidden="1" customHeight="1">
      <c r="A139"/>
      <c r="B139" s="7"/>
      <c r="C139" s="7" t="str">
        <f t="shared" si="11"/>
        <v/>
      </c>
      <c r="D139" s="57"/>
      <c r="E139" s="39"/>
      <c r="F139" s="41"/>
      <c r="G139" s="41"/>
      <c r="H139" s="41"/>
      <c r="I139" s="43"/>
      <c r="J139" s="45"/>
      <c r="K139" s="47"/>
      <c r="L139" s="49"/>
      <c r="M139" s="31" t="s">
        <v>21</v>
      </c>
      <c r="N139" s="12" t="s">
        <v>30</v>
      </c>
      <c r="O139" s="35">
        <f>400-67</f>
        <v>333</v>
      </c>
      <c r="P139" s="12" t="s">
        <v>30</v>
      </c>
      <c r="Q139" s="12" t="s">
        <v>30</v>
      </c>
      <c r="R139" s="12" t="s">
        <v>30</v>
      </c>
      <c r="S139" s="12" t="s">
        <v>30</v>
      </c>
      <c r="T139" s="12">
        <v>400</v>
      </c>
      <c r="U139" s="12" t="s">
        <v>30</v>
      </c>
      <c r="V139" s="12">
        <v>3000</v>
      </c>
      <c r="W139" s="23">
        <v>3000</v>
      </c>
    </row>
    <row r="140" spans="1:23" s="8" customFormat="1" ht="25.5" customHeight="1">
      <c r="A140"/>
      <c r="B140" s="7"/>
      <c r="C140" s="7" t="str">
        <f t="shared" ref="C140:C200" si="12">IF(G140&gt;=15,"○","")</f>
        <v>○</v>
      </c>
      <c r="D140" s="56">
        <v>68</v>
      </c>
      <c r="E140" s="38" t="s">
        <v>78</v>
      </c>
      <c r="F140" s="40" t="s">
        <v>79</v>
      </c>
      <c r="G140" s="40">
        <v>15</v>
      </c>
      <c r="H140" s="40">
        <v>6.6</v>
      </c>
      <c r="I140" s="42" t="s">
        <v>38</v>
      </c>
      <c r="J140" s="44">
        <v>1964</v>
      </c>
      <c r="K140" s="46">
        <v>2016</v>
      </c>
      <c r="L140" s="48" t="s">
        <v>4</v>
      </c>
      <c r="M140" s="30" t="s">
        <v>19</v>
      </c>
      <c r="N140" s="11" t="s">
        <v>30</v>
      </c>
      <c r="O140" s="11" t="s">
        <v>30</v>
      </c>
      <c r="P140" s="11" t="s">
        <v>29</v>
      </c>
      <c r="Q140" s="11" t="s">
        <v>30</v>
      </c>
      <c r="R140" s="11" t="s">
        <v>30</v>
      </c>
      <c r="S140" s="11" t="s">
        <v>30</v>
      </c>
      <c r="T140" s="11" t="s">
        <v>30</v>
      </c>
      <c r="U140" s="11" t="s">
        <v>29</v>
      </c>
      <c r="V140" s="11" t="s">
        <v>32</v>
      </c>
      <c r="W140" s="22" t="s">
        <v>15</v>
      </c>
    </row>
    <row r="141" spans="1:23" ht="6.75" customHeight="1">
      <c r="A141"/>
      <c r="B141" s="7"/>
      <c r="C141" s="7" t="str">
        <f t="shared" ref="C141:C201" si="13">IF(G140&gt;=15,"○","")</f>
        <v>○</v>
      </c>
      <c r="D141" s="57"/>
      <c r="E141" s="39"/>
      <c r="F141" s="41"/>
      <c r="G141" s="41"/>
      <c r="H141" s="41"/>
      <c r="I141" s="43"/>
      <c r="J141" s="45"/>
      <c r="K141" s="47"/>
      <c r="L141" s="49"/>
      <c r="M141" s="31" t="s">
        <v>21</v>
      </c>
      <c r="N141" s="12" t="s">
        <v>30</v>
      </c>
      <c r="O141" s="12" t="s">
        <v>30</v>
      </c>
      <c r="P141" s="12">
        <v>400</v>
      </c>
      <c r="Q141" s="12" t="s">
        <v>30</v>
      </c>
      <c r="R141" s="12" t="s">
        <v>30</v>
      </c>
      <c r="S141" s="12" t="s">
        <v>30</v>
      </c>
      <c r="T141" s="12" t="s">
        <v>30</v>
      </c>
      <c r="U141" s="12">
        <v>400</v>
      </c>
      <c r="V141" s="12">
        <v>1500</v>
      </c>
      <c r="W141" s="23">
        <v>1500</v>
      </c>
    </row>
    <row r="142" spans="1:23" s="8" customFormat="1" ht="25.5" hidden="1" customHeight="1">
      <c r="A142"/>
      <c r="B142" s="7"/>
      <c r="C142" s="7" t="str">
        <f t="shared" si="10"/>
        <v/>
      </c>
      <c r="D142" s="56">
        <v>69</v>
      </c>
      <c r="E142" s="38" t="s">
        <v>141</v>
      </c>
      <c r="F142" s="40" t="s">
        <v>142</v>
      </c>
      <c r="G142" s="40">
        <v>12.6</v>
      </c>
      <c r="H142" s="40">
        <v>3.6</v>
      </c>
      <c r="I142" s="42" t="s">
        <v>42</v>
      </c>
      <c r="J142" s="44">
        <v>1976</v>
      </c>
      <c r="K142" s="46">
        <v>2016</v>
      </c>
      <c r="L142" s="48" t="s">
        <v>4</v>
      </c>
      <c r="M142" s="30" t="s">
        <v>19</v>
      </c>
      <c r="N142" s="11" t="s">
        <v>30</v>
      </c>
      <c r="O142" s="11" t="s">
        <v>30</v>
      </c>
      <c r="P142" s="11" t="s">
        <v>29</v>
      </c>
      <c r="Q142" s="11" t="s">
        <v>30</v>
      </c>
      <c r="R142" s="11" t="s">
        <v>30</v>
      </c>
      <c r="S142" s="11" t="s">
        <v>30</v>
      </c>
      <c r="T142" s="11" t="s">
        <v>30</v>
      </c>
      <c r="U142" s="11" t="s">
        <v>29</v>
      </c>
      <c r="V142" s="11" t="s">
        <v>32</v>
      </c>
      <c r="W142" s="22" t="s">
        <v>14</v>
      </c>
    </row>
    <row r="143" spans="1:23" ht="6.75" hidden="1" customHeight="1">
      <c r="A143"/>
      <c r="B143" s="7"/>
      <c r="C143" s="7" t="str">
        <f t="shared" si="11"/>
        <v/>
      </c>
      <c r="D143" s="57"/>
      <c r="E143" s="39"/>
      <c r="F143" s="41"/>
      <c r="G143" s="41"/>
      <c r="H143" s="41"/>
      <c r="I143" s="43"/>
      <c r="J143" s="45"/>
      <c r="K143" s="47"/>
      <c r="L143" s="49"/>
      <c r="M143" s="31" t="s">
        <v>21</v>
      </c>
      <c r="N143" s="12" t="s">
        <v>30</v>
      </c>
      <c r="O143" s="12" t="s">
        <v>30</v>
      </c>
      <c r="P143" s="12">
        <v>400</v>
      </c>
      <c r="Q143" s="12" t="s">
        <v>30</v>
      </c>
      <c r="R143" s="12" t="s">
        <v>30</v>
      </c>
      <c r="S143" s="12" t="s">
        <v>30</v>
      </c>
      <c r="T143" s="12" t="s">
        <v>30</v>
      </c>
      <c r="U143" s="12">
        <v>400</v>
      </c>
      <c r="V143" s="12">
        <v>3000</v>
      </c>
      <c r="W143" s="23">
        <v>3000</v>
      </c>
    </row>
    <row r="144" spans="1:23" s="8" customFormat="1" ht="25.5" customHeight="1">
      <c r="A144"/>
      <c r="B144" s="7"/>
      <c r="C144" s="7" t="str">
        <f t="shared" si="12"/>
        <v>○</v>
      </c>
      <c r="D144" s="56">
        <v>70</v>
      </c>
      <c r="E144" s="38" t="s">
        <v>145</v>
      </c>
      <c r="F144" s="40" t="s">
        <v>144</v>
      </c>
      <c r="G144" s="40">
        <v>16</v>
      </c>
      <c r="H144" s="40">
        <v>5</v>
      </c>
      <c r="I144" s="42" t="s">
        <v>42</v>
      </c>
      <c r="J144" s="44">
        <v>1984</v>
      </c>
      <c r="K144" s="46">
        <v>2016</v>
      </c>
      <c r="L144" s="48" t="s">
        <v>4</v>
      </c>
      <c r="M144" s="30" t="s">
        <v>19</v>
      </c>
      <c r="N144" s="11" t="s">
        <v>30</v>
      </c>
      <c r="O144" s="11" t="s">
        <v>30</v>
      </c>
      <c r="P144" s="11" t="s">
        <v>29</v>
      </c>
      <c r="Q144" s="11" t="s">
        <v>30</v>
      </c>
      <c r="R144" s="11" t="s">
        <v>30</v>
      </c>
      <c r="S144" s="11" t="s">
        <v>30</v>
      </c>
      <c r="T144" s="11" t="s">
        <v>30</v>
      </c>
      <c r="U144" s="11" t="s">
        <v>29</v>
      </c>
      <c r="V144" s="11" t="s">
        <v>32</v>
      </c>
      <c r="W144" s="22" t="s">
        <v>14</v>
      </c>
    </row>
    <row r="145" spans="1:23" ht="6.75" customHeight="1">
      <c r="A145"/>
      <c r="B145" s="7"/>
      <c r="C145" s="7" t="str">
        <f t="shared" si="13"/>
        <v>○</v>
      </c>
      <c r="D145" s="57"/>
      <c r="E145" s="39"/>
      <c r="F145" s="41"/>
      <c r="G145" s="41"/>
      <c r="H145" s="41"/>
      <c r="I145" s="43"/>
      <c r="J145" s="45"/>
      <c r="K145" s="47"/>
      <c r="L145" s="49"/>
      <c r="M145" s="31" t="s">
        <v>21</v>
      </c>
      <c r="N145" s="12" t="s">
        <v>30</v>
      </c>
      <c r="O145" s="12" t="s">
        <v>30</v>
      </c>
      <c r="P145" s="12">
        <v>400</v>
      </c>
      <c r="Q145" s="12" t="s">
        <v>30</v>
      </c>
      <c r="R145" s="12" t="s">
        <v>30</v>
      </c>
      <c r="S145" s="12" t="s">
        <v>30</v>
      </c>
      <c r="T145" s="12" t="s">
        <v>30</v>
      </c>
      <c r="U145" s="12">
        <v>400</v>
      </c>
      <c r="V145" s="12">
        <v>3000</v>
      </c>
      <c r="W145" s="23">
        <v>3581</v>
      </c>
    </row>
    <row r="146" spans="1:23" s="8" customFormat="1" ht="25.5" hidden="1" customHeight="1">
      <c r="A146"/>
      <c r="B146" s="7"/>
      <c r="C146" s="7" t="str">
        <f t="shared" si="10"/>
        <v/>
      </c>
      <c r="D146" s="56">
        <v>71</v>
      </c>
      <c r="E146" s="38" t="s">
        <v>198</v>
      </c>
      <c r="F146" s="40" t="s">
        <v>199</v>
      </c>
      <c r="G146" s="40">
        <v>6</v>
      </c>
      <c r="H146" s="40">
        <v>4.0999999999999996</v>
      </c>
      <c r="I146" s="42" t="s">
        <v>39</v>
      </c>
      <c r="J146" s="44">
        <v>1982</v>
      </c>
      <c r="K146" s="46">
        <v>2015</v>
      </c>
      <c r="L146" s="48" t="s">
        <v>4</v>
      </c>
      <c r="M146" s="30" t="s">
        <v>19</v>
      </c>
      <c r="N146" s="11" t="s">
        <v>30</v>
      </c>
      <c r="O146" s="11" t="s">
        <v>29</v>
      </c>
      <c r="P146" s="11" t="s">
        <v>30</v>
      </c>
      <c r="Q146" s="11" t="s">
        <v>30</v>
      </c>
      <c r="R146" s="11" t="s">
        <v>30</v>
      </c>
      <c r="S146" s="11" t="s">
        <v>30</v>
      </c>
      <c r="T146" s="11" t="s">
        <v>29</v>
      </c>
      <c r="U146" s="11" t="s">
        <v>30</v>
      </c>
      <c r="V146" s="11" t="s">
        <v>32</v>
      </c>
      <c r="W146" s="22" t="s">
        <v>15</v>
      </c>
    </row>
    <row r="147" spans="1:23" ht="6.75" hidden="1" customHeight="1">
      <c r="A147"/>
      <c r="B147" s="7"/>
      <c r="C147" s="7" t="str">
        <f t="shared" si="11"/>
        <v/>
      </c>
      <c r="D147" s="57"/>
      <c r="E147" s="39"/>
      <c r="F147" s="41"/>
      <c r="G147" s="41"/>
      <c r="H147" s="41"/>
      <c r="I147" s="43"/>
      <c r="J147" s="45"/>
      <c r="K147" s="47"/>
      <c r="L147" s="49"/>
      <c r="M147" s="31" t="s">
        <v>21</v>
      </c>
      <c r="N147" s="12" t="s">
        <v>30</v>
      </c>
      <c r="O147" s="35">
        <f>310-66</f>
        <v>244</v>
      </c>
      <c r="P147" s="12" t="s">
        <v>30</v>
      </c>
      <c r="Q147" s="12" t="s">
        <v>30</v>
      </c>
      <c r="R147" s="12" t="s">
        <v>30</v>
      </c>
      <c r="S147" s="12" t="s">
        <v>30</v>
      </c>
      <c r="T147" s="12">
        <v>310</v>
      </c>
      <c r="U147" s="12" t="s">
        <v>30</v>
      </c>
      <c r="V147" s="12">
        <v>3000</v>
      </c>
      <c r="W147" s="23">
        <v>3000</v>
      </c>
    </row>
    <row r="148" spans="1:23" s="8" customFormat="1" ht="25.5" hidden="1" customHeight="1">
      <c r="A148"/>
      <c r="B148" s="7"/>
      <c r="C148" s="7" t="str">
        <f t="shared" si="12"/>
        <v/>
      </c>
      <c r="D148" s="56">
        <v>72</v>
      </c>
      <c r="E148" s="38" t="s">
        <v>351</v>
      </c>
      <c r="F148" s="40" t="s">
        <v>352</v>
      </c>
      <c r="G148" s="40">
        <v>14.3</v>
      </c>
      <c r="H148" s="40">
        <v>3.8</v>
      </c>
      <c r="I148" s="42" t="s">
        <v>35</v>
      </c>
      <c r="J148" s="44">
        <v>1989</v>
      </c>
      <c r="K148" s="46">
        <v>2017</v>
      </c>
      <c r="L148" s="48" t="s">
        <v>4</v>
      </c>
      <c r="M148" s="30" t="s">
        <v>19</v>
      </c>
      <c r="N148" s="11" t="s">
        <v>30</v>
      </c>
      <c r="O148" s="11" t="s">
        <v>30</v>
      </c>
      <c r="P148" s="11" t="s">
        <v>30</v>
      </c>
      <c r="Q148" s="11" t="s">
        <v>29</v>
      </c>
      <c r="R148" s="11" t="s">
        <v>30</v>
      </c>
      <c r="S148" s="11" t="s">
        <v>30</v>
      </c>
      <c r="T148" s="11" t="s">
        <v>30</v>
      </c>
      <c r="U148" s="11" t="s">
        <v>30</v>
      </c>
      <c r="V148" s="11" t="s">
        <v>36</v>
      </c>
      <c r="W148" s="22" t="s">
        <v>14</v>
      </c>
    </row>
    <row r="149" spans="1:23" ht="6.75" hidden="1" customHeight="1">
      <c r="A149"/>
      <c r="B149" s="7"/>
      <c r="C149" s="7" t="str">
        <f t="shared" si="13"/>
        <v/>
      </c>
      <c r="D149" s="57"/>
      <c r="E149" s="39"/>
      <c r="F149" s="41"/>
      <c r="G149" s="41"/>
      <c r="H149" s="41"/>
      <c r="I149" s="43"/>
      <c r="J149" s="45"/>
      <c r="K149" s="47"/>
      <c r="L149" s="49"/>
      <c r="M149" s="31" t="s">
        <v>21</v>
      </c>
      <c r="N149" s="12" t="s">
        <v>30</v>
      </c>
      <c r="O149" s="12" t="s">
        <v>30</v>
      </c>
      <c r="P149" s="12" t="s">
        <v>30</v>
      </c>
      <c r="Q149" s="12">
        <v>400</v>
      </c>
      <c r="R149" s="12" t="s">
        <v>30</v>
      </c>
      <c r="S149" s="12" t="s">
        <v>30</v>
      </c>
      <c r="T149" s="12" t="s">
        <v>30</v>
      </c>
      <c r="U149" s="12" t="s">
        <v>30</v>
      </c>
      <c r="V149" s="12">
        <v>1900</v>
      </c>
      <c r="W149" s="23">
        <v>1500</v>
      </c>
    </row>
    <row r="150" spans="1:23" s="8" customFormat="1" ht="25.5" hidden="1" customHeight="1">
      <c r="A150"/>
      <c r="B150" s="7"/>
      <c r="C150" s="7" t="str">
        <f t="shared" si="10"/>
        <v/>
      </c>
      <c r="D150" s="56">
        <v>73</v>
      </c>
      <c r="E150" s="38" t="s">
        <v>202</v>
      </c>
      <c r="F150" s="40" t="s">
        <v>107</v>
      </c>
      <c r="G150" s="40">
        <v>14.6</v>
      </c>
      <c r="H150" s="40">
        <v>4.2</v>
      </c>
      <c r="I150" s="42" t="s">
        <v>38</v>
      </c>
      <c r="J150" s="44">
        <v>1967</v>
      </c>
      <c r="K150" s="46">
        <v>2015</v>
      </c>
      <c r="L150" s="48" t="s">
        <v>4</v>
      </c>
      <c r="M150" s="30" t="s">
        <v>19</v>
      </c>
      <c r="N150" s="11" t="s">
        <v>30</v>
      </c>
      <c r="O150" s="11" t="s">
        <v>29</v>
      </c>
      <c r="P150" s="11" t="s">
        <v>30</v>
      </c>
      <c r="Q150" s="11" t="s">
        <v>30</v>
      </c>
      <c r="R150" s="11" t="s">
        <v>30</v>
      </c>
      <c r="S150" s="11" t="s">
        <v>30</v>
      </c>
      <c r="T150" s="11" t="s">
        <v>29</v>
      </c>
      <c r="U150" s="11" t="s">
        <v>30</v>
      </c>
      <c r="V150" s="11" t="s">
        <v>32</v>
      </c>
      <c r="W150" s="22" t="s">
        <v>17</v>
      </c>
    </row>
    <row r="151" spans="1:23" ht="6.75" hidden="1" customHeight="1">
      <c r="A151"/>
      <c r="B151" s="7"/>
      <c r="C151" s="7" t="str">
        <f t="shared" si="11"/>
        <v/>
      </c>
      <c r="D151" s="57"/>
      <c r="E151" s="39"/>
      <c r="F151" s="41"/>
      <c r="G151" s="41"/>
      <c r="H151" s="41"/>
      <c r="I151" s="43"/>
      <c r="J151" s="45"/>
      <c r="K151" s="47"/>
      <c r="L151" s="49"/>
      <c r="M151" s="31" t="s">
        <v>21</v>
      </c>
      <c r="N151" s="12" t="s">
        <v>30</v>
      </c>
      <c r="O151" s="35">
        <f>400-67</f>
        <v>333</v>
      </c>
      <c r="P151" s="12" t="s">
        <v>30</v>
      </c>
      <c r="Q151" s="12" t="s">
        <v>30</v>
      </c>
      <c r="R151" s="12" t="s">
        <v>30</v>
      </c>
      <c r="S151" s="12" t="s">
        <v>30</v>
      </c>
      <c r="T151" s="12">
        <v>400</v>
      </c>
      <c r="U151" s="12" t="s">
        <v>30</v>
      </c>
      <c r="V151" s="12">
        <v>1500</v>
      </c>
      <c r="W151" s="23">
        <v>1500</v>
      </c>
    </row>
    <row r="152" spans="1:23" s="8" customFormat="1" ht="25.5" customHeight="1">
      <c r="A152"/>
      <c r="B152" s="7"/>
      <c r="C152" s="7" t="str">
        <f t="shared" si="12"/>
        <v>○</v>
      </c>
      <c r="D152" s="56">
        <v>74</v>
      </c>
      <c r="E152" s="38" t="s">
        <v>165</v>
      </c>
      <c r="F152" s="40" t="s">
        <v>166</v>
      </c>
      <c r="G152" s="40">
        <v>24</v>
      </c>
      <c r="H152" s="40">
        <v>8.1999999999999993</v>
      </c>
      <c r="I152" s="42" t="s">
        <v>31</v>
      </c>
      <c r="J152" s="44">
        <v>1987</v>
      </c>
      <c r="K152" s="46">
        <v>2015</v>
      </c>
      <c r="L152" s="48" t="s">
        <v>3</v>
      </c>
      <c r="M152" s="30" t="s">
        <v>19</v>
      </c>
      <c r="N152" s="11" t="s">
        <v>30</v>
      </c>
      <c r="O152" s="11" t="s">
        <v>29</v>
      </c>
      <c r="P152" s="11" t="s">
        <v>30</v>
      </c>
      <c r="Q152" s="11" t="s">
        <v>30</v>
      </c>
      <c r="R152" s="11" t="s">
        <v>30</v>
      </c>
      <c r="S152" s="11" t="s">
        <v>30</v>
      </c>
      <c r="T152" s="11" t="s">
        <v>29</v>
      </c>
      <c r="U152" s="11" t="s">
        <v>30</v>
      </c>
      <c r="V152" s="11" t="s">
        <v>32</v>
      </c>
      <c r="W152" s="22" t="s">
        <v>37</v>
      </c>
    </row>
    <row r="153" spans="1:23" ht="6.75" customHeight="1">
      <c r="A153"/>
      <c r="B153" s="7"/>
      <c r="C153" s="7" t="str">
        <f t="shared" si="13"/>
        <v>○</v>
      </c>
      <c r="D153" s="57"/>
      <c r="E153" s="39"/>
      <c r="F153" s="41"/>
      <c r="G153" s="41"/>
      <c r="H153" s="41"/>
      <c r="I153" s="43"/>
      <c r="J153" s="45"/>
      <c r="K153" s="47"/>
      <c r="L153" s="49"/>
      <c r="M153" s="31" t="s">
        <v>21</v>
      </c>
      <c r="N153" s="12" t="s">
        <v>30</v>
      </c>
      <c r="O153" s="35">
        <f>400-67</f>
        <v>333</v>
      </c>
      <c r="P153" s="12" t="s">
        <v>30</v>
      </c>
      <c r="Q153" s="12" t="s">
        <v>30</v>
      </c>
      <c r="R153" s="12" t="s">
        <v>30</v>
      </c>
      <c r="S153" s="12" t="s">
        <v>30</v>
      </c>
      <c r="T153" s="12">
        <v>400</v>
      </c>
      <c r="U153" s="12" t="s">
        <v>30</v>
      </c>
      <c r="V153" s="12">
        <v>3000</v>
      </c>
      <c r="W153" s="23">
        <v>6603</v>
      </c>
    </row>
    <row r="154" spans="1:23" s="8" customFormat="1" ht="25.5" customHeight="1">
      <c r="A154"/>
      <c r="B154" s="7"/>
      <c r="C154" s="7" t="str">
        <f t="shared" si="10"/>
        <v>○</v>
      </c>
      <c r="D154" s="36">
        <v>75</v>
      </c>
      <c r="E154" s="38" t="s">
        <v>259</v>
      </c>
      <c r="F154" s="40" t="s">
        <v>189</v>
      </c>
      <c r="G154" s="40">
        <v>51</v>
      </c>
      <c r="H154" s="40">
        <v>7.3</v>
      </c>
      <c r="I154" s="42" t="s">
        <v>31</v>
      </c>
      <c r="J154" s="44">
        <v>1990</v>
      </c>
      <c r="K154" s="46">
        <v>2015</v>
      </c>
      <c r="L154" s="48" t="s">
        <v>3</v>
      </c>
      <c r="M154" s="30" t="s">
        <v>19</v>
      </c>
      <c r="N154" s="11" t="s">
        <v>30</v>
      </c>
      <c r="O154" s="11" t="s">
        <v>29</v>
      </c>
      <c r="P154" s="11" t="s">
        <v>30</v>
      </c>
      <c r="Q154" s="11" t="s">
        <v>30</v>
      </c>
      <c r="R154" s="11" t="s">
        <v>30</v>
      </c>
      <c r="S154" s="11" t="s">
        <v>30</v>
      </c>
      <c r="T154" s="11" t="s">
        <v>29</v>
      </c>
      <c r="U154" s="11" t="s">
        <v>30</v>
      </c>
      <c r="V154" s="11" t="s">
        <v>32</v>
      </c>
      <c r="W154" s="22" t="s">
        <v>16</v>
      </c>
    </row>
    <row r="155" spans="1:23" ht="6.75" customHeight="1">
      <c r="A155"/>
      <c r="B155" s="7"/>
      <c r="C155" s="7" t="str">
        <f t="shared" si="11"/>
        <v>○</v>
      </c>
      <c r="D155" s="37"/>
      <c r="E155" s="39"/>
      <c r="F155" s="41"/>
      <c r="G155" s="41"/>
      <c r="H155" s="41"/>
      <c r="I155" s="43"/>
      <c r="J155" s="45"/>
      <c r="K155" s="47"/>
      <c r="L155" s="49"/>
      <c r="M155" s="31" t="s">
        <v>21</v>
      </c>
      <c r="N155" s="12" t="s">
        <v>30</v>
      </c>
      <c r="O155" s="35">
        <f>400-67</f>
        <v>333</v>
      </c>
      <c r="P155" s="12" t="s">
        <v>30</v>
      </c>
      <c r="Q155" s="12" t="s">
        <v>30</v>
      </c>
      <c r="R155" s="12" t="s">
        <v>30</v>
      </c>
      <c r="S155" s="12" t="s">
        <v>30</v>
      </c>
      <c r="T155" s="12">
        <v>400</v>
      </c>
      <c r="U155" s="12" t="s">
        <v>30</v>
      </c>
      <c r="V155" s="12">
        <v>1500</v>
      </c>
      <c r="W155" s="23">
        <v>1736</v>
      </c>
    </row>
    <row r="156" spans="1:23" s="8" customFormat="1" ht="25.5" hidden="1" customHeight="1">
      <c r="A156"/>
      <c r="B156" s="7"/>
      <c r="C156" s="7" t="str">
        <f t="shared" si="12"/>
        <v/>
      </c>
      <c r="D156" s="36">
        <v>76</v>
      </c>
      <c r="E156" s="38" t="s">
        <v>257</v>
      </c>
      <c r="F156" s="40" t="s">
        <v>256</v>
      </c>
      <c r="G156" s="40">
        <v>7.4</v>
      </c>
      <c r="H156" s="40">
        <v>4.5</v>
      </c>
      <c r="I156" s="42" t="s">
        <v>39</v>
      </c>
      <c r="J156" s="44">
        <v>1971</v>
      </c>
      <c r="K156" s="46">
        <v>2015</v>
      </c>
      <c r="L156" s="48" t="s">
        <v>3</v>
      </c>
      <c r="M156" s="30" t="s">
        <v>19</v>
      </c>
      <c r="N156" s="11" t="s">
        <v>30</v>
      </c>
      <c r="O156" s="11" t="s">
        <v>29</v>
      </c>
      <c r="P156" s="11" t="s">
        <v>30</v>
      </c>
      <c r="Q156" s="11" t="s">
        <v>30</v>
      </c>
      <c r="R156" s="11" t="s">
        <v>30</v>
      </c>
      <c r="S156" s="11" t="s">
        <v>30</v>
      </c>
      <c r="T156" s="11" t="s">
        <v>29</v>
      </c>
      <c r="U156" s="11" t="s">
        <v>30</v>
      </c>
      <c r="V156" s="11" t="s">
        <v>32</v>
      </c>
      <c r="W156" s="22" t="s">
        <v>15</v>
      </c>
    </row>
    <row r="157" spans="1:23" ht="6.75" hidden="1" customHeight="1">
      <c r="A157"/>
      <c r="B157" s="7"/>
      <c r="C157" s="7" t="str">
        <f t="shared" si="13"/>
        <v/>
      </c>
      <c r="D157" s="37"/>
      <c r="E157" s="39"/>
      <c r="F157" s="41"/>
      <c r="G157" s="41"/>
      <c r="H157" s="41"/>
      <c r="I157" s="43"/>
      <c r="J157" s="45"/>
      <c r="K157" s="47"/>
      <c r="L157" s="49"/>
      <c r="M157" s="31" t="s">
        <v>21</v>
      </c>
      <c r="N157" s="12" t="s">
        <v>30</v>
      </c>
      <c r="O157" s="35">
        <f>310-66</f>
        <v>244</v>
      </c>
      <c r="P157" s="12" t="s">
        <v>30</v>
      </c>
      <c r="Q157" s="12" t="s">
        <v>30</v>
      </c>
      <c r="R157" s="12" t="s">
        <v>30</v>
      </c>
      <c r="S157" s="12" t="s">
        <v>30</v>
      </c>
      <c r="T157" s="12">
        <v>310</v>
      </c>
      <c r="U157" s="12" t="s">
        <v>30</v>
      </c>
      <c r="V157" s="12">
        <v>1500</v>
      </c>
      <c r="W157" s="23">
        <v>1500</v>
      </c>
    </row>
    <row r="158" spans="1:23" s="8" customFormat="1" ht="25.5" hidden="1" customHeight="1">
      <c r="A158"/>
      <c r="B158" s="7"/>
      <c r="C158" s="7" t="str">
        <f t="shared" si="10"/>
        <v/>
      </c>
      <c r="D158" s="36">
        <v>77</v>
      </c>
      <c r="E158" s="38" t="s">
        <v>258</v>
      </c>
      <c r="F158" s="40" t="s">
        <v>189</v>
      </c>
      <c r="G158" s="40">
        <v>11</v>
      </c>
      <c r="H158" s="40">
        <v>6</v>
      </c>
      <c r="I158" s="42" t="s">
        <v>27</v>
      </c>
      <c r="J158" s="44">
        <v>1985</v>
      </c>
      <c r="K158" s="46">
        <v>2015</v>
      </c>
      <c r="L158" s="48" t="s">
        <v>3</v>
      </c>
      <c r="M158" s="30" t="s">
        <v>19</v>
      </c>
      <c r="N158" s="11" t="s">
        <v>30</v>
      </c>
      <c r="O158" s="11" t="s">
        <v>29</v>
      </c>
      <c r="P158" s="11" t="s">
        <v>30</v>
      </c>
      <c r="Q158" s="11" t="s">
        <v>30</v>
      </c>
      <c r="R158" s="11" t="s">
        <v>30</v>
      </c>
      <c r="S158" s="11" t="s">
        <v>30</v>
      </c>
      <c r="T158" s="11" t="s">
        <v>29</v>
      </c>
      <c r="U158" s="11" t="s">
        <v>30</v>
      </c>
      <c r="V158" s="11" t="s">
        <v>32</v>
      </c>
      <c r="W158" s="22" t="s">
        <v>15</v>
      </c>
    </row>
    <row r="159" spans="1:23" ht="6.75" hidden="1" customHeight="1">
      <c r="A159"/>
      <c r="B159" s="7"/>
      <c r="C159" s="7" t="str">
        <f t="shared" si="11"/>
        <v/>
      </c>
      <c r="D159" s="37"/>
      <c r="E159" s="39"/>
      <c r="F159" s="41"/>
      <c r="G159" s="41"/>
      <c r="H159" s="41"/>
      <c r="I159" s="43"/>
      <c r="J159" s="45"/>
      <c r="K159" s="47"/>
      <c r="L159" s="49"/>
      <c r="M159" s="31" t="s">
        <v>21</v>
      </c>
      <c r="N159" s="12" t="s">
        <v>30</v>
      </c>
      <c r="O159" s="35">
        <f>310-66</f>
        <v>244</v>
      </c>
      <c r="P159" s="12" t="s">
        <v>30</v>
      </c>
      <c r="Q159" s="12" t="s">
        <v>30</v>
      </c>
      <c r="R159" s="12" t="s">
        <v>30</v>
      </c>
      <c r="S159" s="12" t="s">
        <v>30</v>
      </c>
      <c r="T159" s="12">
        <v>310</v>
      </c>
      <c r="U159" s="12" t="s">
        <v>30</v>
      </c>
      <c r="V159" s="12">
        <v>1500</v>
      </c>
      <c r="W159" s="23">
        <v>1500</v>
      </c>
    </row>
    <row r="160" spans="1:23" s="8" customFormat="1" ht="25.5" customHeight="1">
      <c r="A160"/>
      <c r="B160" s="7"/>
      <c r="C160" s="7" t="str">
        <f t="shared" si="12"/>
        <v>○</v>
      </c>
      <c r="D160" s="36">
        <v>78</v>
      </c>
      <c r="E160" s="38" t="s">
        <v>248</v>
      </c>
      <c r="F160" s="40" t="s">
        <v>247</v>
      </c>
      <c r="G160" s="40">
        <v>31.9</v>
      </c>
      <c r="H160" s="40">
        <v>6.2</v>
      </c>
      <c r="I160" s="42" t="s">
        <v>31</v>
      </c>
      <c r="J160" s="44">
        <v>1985</v>
      </c>
      <c r="K160" s="46">
        <v>2015</v>
      </c>
      <c r="L160" s="48" t="s">
        <v>3</v>
      </c>
      <c r="M160" s="30" t="s">
        <v>19</v>
      </c>
      <c r="N160" s="11" t="s">
        <v>30</v>
      </c>
      <c r="O160" s="11" t="s">
        <v>29</v>
      </c>
      <c r="P160" s="11" t="s">
        <v>30</v>
      </c>
      <c r="Q160" s="11" t="s">
        <v>30</v>
      </c>
      <c r="R160" s="11" t="s">
        <v>30</v>
      </c>
      <c r="S160" s="11" t="s">
        <v>30</v>
      </c>
      <c r="T160" s="11" t="s">
        <v>29</v>
      </c>
      <c r="U160" s="11" t="s">
        <v>30</v>
      </c>
      <c r="V160" s="11" t="s">
        <v>32</v>
      </c>
      <c r="W160" s="22" t="s">
        <v>15</v>
      </c>
    </row>
    <row r="161" spans="1:23" ht="6.75" customHeight="1">
      <c r="A161"/>
      <c r="B161" s="7"/>
      <c r="C161" s="7" t="str">
        <f t="shared" si="13"/>
        <v>○</v>
      </c>
      <c r="D161" s="37"/>
      <c r="E161" s="39"/>
      <c r="F161" s="41"/>
      <c r="G161" s="41"/>
      <c r="H161" s="41"/>
      <c r="I161" s="43"/>
      <c r="J161" s="45"/>
      <c r="K161" s="47"/>
      <c r="L161" s="49"/>
      <c r="M161" s="31" t="s">
        <v>21</v>
      </c>
      <c r="N161" s="12" t="s">
        <v>30</v>
      </c>
      <c r="O161" s="35">
        <f>400-67</f>
        <v>333</v>
      </c>
      <c r="P161" s="12" t="s">
        <v>30</v>
      </c>
      <c r="Q161" s="12" t="s">
        <v>30</v>
      </c>
      <c r="R161" s="12" t="s">
        <v>30</v>
      </c>
      <c r="S161" s="12" t="s">
        <v>30</v>
      </c>
      <c r="T161" s="12">
        <v>400</v>
      </c>
      <c r="U161" s="12" t="s">
        <v>30</v>
      </c>
      <c r="V161" s="12">
        <v>1500</v>
      </c>
      <c r="W161" s="23">
        <v>1646</v>
      </c>
    </row>
    <row r="162" spans="1:23" s="8" customFormat="1" ht="25.5" hidden="1" customHeight="1">
      <c r="A162"/>
      <c r="B162" s="7"/>
      <c r="C162" s="7" t="str">
        <f t="shared" si="10"/>
        <v/>
      </c>
      <c r="D162" s="36">
        <v>79</v>
      </c>
      <c r="E162" s="38" t="s">
        <v>236</v>
      </c>
      <c r="F162" s="40" t="s">
        <v>237</v>
      </c>
      <c r="G162" s="40">
        <v>8</v>
      </c>
      <c r="H162" s="40">
        <v>4.2</v>
      </c>
      <c r="I162" s="42" t="s">
        <v>39</v>
      </c>
      <c r="J162" s="44">
        <v>1970</v>
      </c>
      <c r="K162" s="46">
        <v>2015</v>
      </c>
      <c r="L162" s="48" t="s">
        <v>3</v>
      </c>
      <c r="M162" s="30" t="s">
        <v>19</v>
      </c>
      <c r="N162" s="11" t="s">
        <v>30</v>
      </c>
      <c r="O162" s="11" t="s">
        <v>29</v>
      </c>
      <c r="P162" s="11" t="s">
        <v>30</v>
      </c>
      <c r="Q162" s="11" t="s">
        <v>30</v>
      </c>
      <c r="R162" s="11" t="s">
        <v>30</v>
      </c>
      <c r="S162" s="11" t="s">
        <v>30</v>
      </c>
      <c r="T162" s="11" t="s">
        <v>29</v>
      </c>
      <c r="U162" s="11" t="s">
        <v>30</v>
      </c>
      <c r="V162" s="11" t="s">
        <v>32</v>
      </c>
      <c r="W162" s="22" t="s">
        <v>16</v>
      </c>
    </row>
    <row r="163" spans="1:23" ht="6.75" hidden="1" customHeight="1">
      <c r="A163"/>
      <c r="B163" s="7"/>
      <c r="C163" s="7" t="str">
        <f t="shared" si="11"/>
        <v/>
      </c>
      <c r="D163" s="37"/>
      <c r="E163" s="39"/>
      <c r="F163" s="41"/>
      <c r="G163" s="41"/>
      <c r="H163" s="41"/>
      <c r="I163" s="43"/>
      <c r="J163" s="45"/>
      <c r="K163" s="47"/>
      <c r="L163" s="49"/>
      <c r="M163" s="31" t="s">
        <v>21</v>
      </c>
      <c r="N163" s="12" t="s">
        <v>30</v>
      </c>
      <c r="O163" s="35">
        <f>310-66</f>
        <v>244</v>
      </c>
      <c r="P163" s="12" t="s">
        <v>30</v>
      </c>
      <c r="Q163" s="12" t="s">
        <v>30</v>
      </c>
      <c r="R163" s="12" t="s">
        <v>30</v>
      </c>
      <c r="S163" s="12" t="s">
        <v>30</v>
      </c>
      <c r="T163" s="12">
        <v>310</v>
      </c>
      <c r="U163" s="12" t="s">
        <v>30</v>
      </c>
      <c r="V163" s="12">
        <v>1500</v>
      </c>
      <c r="W163" s="23">
        <v>1500</v>
      </c>
    </row>
    <row r="164" spans="1:23" s="8" customFormat="1" ht="25.5" hidden="1" customHeight="1">
      <c r="A164"/>
      <c r="B164" s="7"/>
      <c r="C164" s="7" t="str">
        <f t="shared" si="12"/>
        <v/>
      </c>
      <c r="D164" s="36">
        <v>80</v>
      </c>
      <c r="E164" s="38" t="s">
        <v>206</v>
      </c>
      <c r="F164" s="40" t="s">
        <v>207</v>
      </c>
      <c r="G164" s="40">
        <v>12.5</v>
      </c>
      <c r="H164" s="40">
        <v>4.5999999999999996</v>
      </c>
      <c r="I164" s="42" t="s">
        <v>27</v>
      </c>
      <c r="J164" s="44">
        <v>1984</v>
      </c>
      <c r="K164" s="46">
        <v>2015</v>
      </c>
      <c r="L164" s="48" t="s">
        <v>3</v>
      </c>
      <c r="M164" s="30" t="s">
        <v>19</v>
      </c>
      <c r="N164" s="11" t="s">
        <v>30</v>
      </c>
      <c r="O164" s="11" t="s">
        <v>29</v>
      </c>
      <c r="P164" s="11" t="s">
        <v>30</v>
      </c>
      <c r="Q164" s="11" t="s">
        <v>30</v>
      </c>
      <c r="R164" s="11" t="s">
        <v>30</v>
      </c>
      <c r="S164" s="11" t="s">
        <v>30</v>
      </c>
      <c r="T164" s="11" t="s">
        <v>29</v>
      </c>
      <c r="U164" s="11" t="s">
        <v>30</v>
      </c>
      <c r="V164" s="11" t="s">
        <v>32</v>
      </c>
      <c r="W164" s="22" t="s">
        <v>15</v>
      </c>
    </row>
    <row r="165" spans="1:23" ht="6.75" hidden="1" customHeight="1">
      <c r="A165"/>
      <c r="B165" s="7"/>
      <c r="C165" s="7" t="str">
        <f t="shared" si="13"/>
        <v/>
      </c>
      <c r="D165" s="37"/>
      <c r="E165" s="39"/>
      <c r="F165" s="41"/>
      <c r="G165" s="41"/>
      <c r="H165" s="41"/>
      <c r="I165" s="43"/>
      <c r="J165" s="45"/>
      <c r="K165" s="47"/>
      <c r="L165" s="49"/>
      <c r="M165" s="31" t="s">
        <v>21</v>
      </c>
      <c r="N165" s="12" t="s">
        <v>30</v>
      </c>
      <c r="O165" s="35">
        <f>400-67</f>
        <v>333</v>
      </c>
      <c r="P165" s="12" t="s">
        <v>30</v>
      </c>
      <c r="Q165" s="12" t="s">
        <v>30</v>
      </c>
      <c r="R165" s="12" t="s">
        <v>30</v>
      </c>
      <c r="S165" s="12" t="s">
        <v>30</v>
      </c>
      <c r="T165" s="12">
        <v>400</v>
      </c>
      <c r="U165" s="12" t="s">
        <v>30</v>
      </c>
      <c r="V165" s="12">
        <v>1500</v>
      </c>
      <c r="W165" s="23">
        <v>1500</v>
      </c>
    </row>
    <row r="166" spans="1:23" s="8" customFormat="1" ht="25.5" customHeight="1">
      <c r="A166"/>
      <c r="B166" s="7"/>
      <c r="C166" s="7" t="str">
        <f t="shared" si="10"/>
        <v>○</v>
      </c>
      <c r="D166" s="36">
        <v>81</v>
      </c>
      <c r="E166" s="38" t="s">
        <v>123</v>
      </c>
      <c r="F166" s="40" t="s">
        <v>124</v>
      </c>
      <c r="G166" s="40">
        <v>26.7</v>
      </c>
      <c r="H166" s="40">
        <v>4.8</v>
      </c>
      <c r="I166" s="42" t="s">
        <v>38</v>
      </c>
      <c r="J166" s="44">
        <v>1972</v>
      </c>
      <c r="K166" s="46">
        <v>2016</v>
      </c>
      <c r="L166" s="48" t="s">
        <v>4</v>
      </c>
      <c r="M166" s="30" t="s">
        <v>19</v>
      </c>
      <c r="N166" s="11" t="s">
        <v>30</v>
      </c>
      <c r="O166" s="11" t="s">
        <v>30</v>
      </c>
      <c r="P166" s="11" t="s">
        <v>29</v>
      </c>
      <c r="Q166" s="11" t="s">
        <v>30</v>
      </c>
      <c r="R166" s="11" t="s">
        <v>30</v>
      </c>
      <c r="S166" s="11" t="s">
        <v>30</v>
      </c>
      <c r="T166" s="11" t="s">
        <v>30</v>
      </c>
      <c r="U166" s="11" t="s">
        <v>29</v>
      </c>
      <c r="V166" s="11" t="s">
        <v>30</v>
      </c>
      <c r="W166" s="22" t="s">
        <v>32</v>
      </c>
    </row>
    <row r="167" spans="1:23" ht="6.75" customHeight="1">
      <c r="A167"/>
      <c r="B167" s="7"/>
      <c r="C167" s="7" t="str">
        <f t="shared" si="11"/>
        <v>○</v>
      </c>
      <c r="D167" s="37"/>
      <c r="E167" s="39"/>
      <c r="F167" s="41"/>
      <c r="G167" s="41"/>
      <c r="H167" s="41"/>
      <c r="I167" s="43"/>
      <c r="J167" s="45"/>
      <c r="K167" s="47"/>
      <c r="L167" s="49"/>
      <c r="M167" s="31" t="s">
        <v>21</v>
      </c>
      <c r="N167" s="12" t="s">
        <v>30</v>
      </c>
      <c r="O167" s="12" t="s">
        <v>30</v>
      </c>
      <c r="P167" s="12">
        <v>400</v>
      </c>
      <c r="Q167" s="12" t="s">
        <v>30</v>
      </c>
      <c r="R167" s="12" t="s">
        <v>30</v>
      </c>
      <c r="S167" s="12" t="s">
        <v>30</v>
      </c>
      <c r="T167" s="12" t="s">
        <v>30</v>
      </c>
      <c r="U167" s="12">
        <v>400</v>
      </c>
      <c r="V167" s="12" t="s">
        <v>30</v>
      </c>
      <c r="W167" s="23">
        <v>1500</v>
      </c>
    </row>
    <row r="168" spans="1:23" s="8" customFormat="1" ht="25.5" customHeight="1">
      <c r="A168"/>
      <c r="B168" s="7"/>
      <c r="C168" s="7" t="str">
        <f t="shared" si="12"/>
        <v>○</v>
      </c>
      <c r="D168" s="36">
        <v>82</v>
      </c>
      <c r="E168" s="38" t="s">
        <v>353</v>
      </c>
      <c r="F168" s="40" t="s">
        <v>209</v>
      </c>
      <c r="G168" s="40">
        <v>19.3</v>
      </c>
      <c r="H168" s="40">
        <v>5.2</v>
      </c>
      <c r="I168" s="42" t="s">
        <v>386</v>
      </c>
      <c r="J168" s="44">
        <v>2008</v>
      </c>
      <c r="K168" s="46">
        <v>2017</v>
      </c>
      <c r="L168" s="48" t="s">
        <v>3</v>
      </c>
      <c r="M168" s="30" t="s">
        <v>19</v>
      </c>
      <c r="N168" s="11" t="s">
        <v>30</v>
      </c>
      <c r="O168" s="11" t="s">
        <v>30</v>
      </c>
      <c r="P168" s="11" t="s">
        <v>30</v>
      </c>
      <c r="Q168" s="11" t="s">
        <v>29</v>
      </c>
      <c r="R168" s="11" t="s">
        <v>30</v>
      </c>
      <c r="S168" s="11" t="s">
        <v>30</v>
      </c>
      <c r="T168" s="11" t="s">
        <v>30</v>
      </c>
      <c r="U168" s="11" t="s">
        <v>30</v>
      </c>
      <c r="V168" s="11" t="s">
        <v>29</v>
      </c>
      <c r="W168" s="22" t="s">
        <v>32</v>
      </c>
    </row>
    <row r="169" spans="1:23" ht="6.75" customHeight="1">
      <c r="A169"/>
      <c r="B169" s="7"/>
      <c r="C169" s="7" t="str">
        <f t="shared" si="13"/>
        <v>○</v>
      </c>
      <c r="D169" s="37"/>
      <c r="E169" s="39"/>
      <c r="F169" s="41"/>
      <c r="G169" s="41"/>
      <c r="H169" s="41"/>
      <c r="I169" s="43"/>
      <c r="J169" s="45"/>
      <c r="K169" s="47"/>
      <c r="L169" s="49"/>
      <c r="M169" s="31" t="s">
        <v>21</v>
      </c>
      <c r="N169" s="12" t="s">
        <v>30</v>
      </c>
      <c r="O169" s="12" t="s">
        <v>30</v>
      </c>
      <c r="P169" s="12" t="s">
        <v>30</v>
      </c>
      <c r="Q169" s="12">
        <v>400</v>
      </c>
      <c r="R169" s="12" t="s">
        <v>30</v>
      </c>
      <c r="S169" s="12" t="s">
        <v>30</v>
      </c>
      <c r="T169" s="12" t="s">
        <v>30</v>
      </c>
      <c r="U169" s="12" t="s">
        <v>30</v>
      </c>
      <c r="V169" s="12">
        <v>400</v>
      </c>
      <c r="W169" s="23">
        <v>1500</v>
      </c>
    </row>
    <row r="170" spans="1:23" s="8" customFormat="1" ht="25.5" hidden="1" customHeight="1">
      <c r="A170"/>
      <c r="B170" s="7"/>
      <c r="C170" s="7" t="str">
        <f t="shared" si="10"/>
        <v/>
      </c>
      <c r="D170" s="36">
        <v>83</v>
      </c>
      <c r="E170" s="38" t="s">
        <v>133</v>
      </c>
      <c r="F170" s="40" t="s">
        <v>134</v>
      </c>
      <c r="G170" s="40">
        <v>9</v>
      </c>
      <c r="H170" s="40">
        <v>4.8</v>
      </c>
      <c r="I170" s="42" t="s">
        <v>38</v>
      </c>
      <c r="J170" s="44">
        <v>1972</v>
      </c>
      <c r="K170" s="46">
        <v>2016</v>
      </c>
      <c r="L170" s="48" t="s">
        <v>3</v>
      </c>
      <c r="M170" s="30" t="s">
        <v>19</v>
      </c>
      <c r="N170" s="11" t="s">
        <v>30</v>
      </c>
      <c r="O170" s="11" t="s">
        <v>30</v>
      </c>
      <c r="P170" s="11" t="s">
        <v>29</v>
      </c>
      <c r="Q170" s="11" t="s">
        <v>30</v>
      </c>
      <c r="R170" s="11" t="s">
        <v>30</v>
      </c>
      <c r="S170" s="11" t="s">
        <v>30</v>
      </c>
      <c r="T170" s="11" t="s">
        <v>30</v>
      </c>
      <c r="U170" s="11" t="s">
        <v>29</v>
      </c>
      <c r="V170" s="11" t="s">
        <v>30</v>
      </c>
      <c r="W170" s="22" t="s">
        <v>32</v>
      </c>
    </row>
    <row r="171" spans="1:23" ht="6.75" hidden="1" customHeight="1">
      <c r="A171"/>
      <c r="B171" s="7"/>
      <c r="C171" s="7" t="str">
        <f t="shared" si="11"/>
        <v/>
      </c>
      <c r="D171" s="37"/>
      <c r="E171" s="39"/>
      <c r="F171" s="41"/>
      <c r="G171" s="41"/>
      <c r="H171" s="41"/>
      <c r="I171" s="43"/>
      <c r="J171" s="45"/>
      <c r="K171" s="47"/>
      <c r="L171" s="49"/>
      <c r="M171" s="31" t="s">
        <v>21</v>
      </c>
      <c r="N171" s="12" t="s">
        <v>30</v>
      </c>
      <c r="O171" s="12" t="s">
        <v>30</v>
      </c>
      <c r="P171" s="12">
        <v>400</v>
      </c>
      <c r="Q171" s="12" t="s">
        <v>30</v>
      </c>
      <c r="R171" s="12" t="s">
        <v>30</v>
      </c>
      <c r="S171" s="12" t="s">
        <v>30</v>
      </c>
      <c r="T171" s="12" t="s">
        <v>30</v>
      </c>
      <c r="U171" s="12">
        <v>400</v>
      </c>
      <c r="V171" s="12" t="s">
        <v>30</v>
      </c>
      <c r="W171" s="23">
        <v>1500</v>
      </c>
    </row>
    <row r="172" spans="1:23" s="8" customFormat="1" ht="25.5" hidden="1" customHeight="1">
      <c r="A172"/>
      <c r="B172" s="7"/>
      <c r="C172" s="7" t="str">
        <f t="shared" si="12"/>
        <v/>
      </c>
      <c r="D172" s="36">
        <v>84</v>
      </c>
      <c r="E172" s="38" t="s">
        <v>106</v>
      </c>
      <c r="F172" s="40" t="s">
        <v>107</v>
      </c>
      <c r="G172" s="40">
        <v>14.4</v>
      </c>
      <c r="H172" s="40">
        <v>4.2</v>
      </c>
      <c r="I172" s="42" t="s">
        <v>38</v>
      </c>
      <c r="J172" s="44" t="s">
        <v>402</v>
      </c>
      <c r="K172" s="46">
        <v>2016</v>
      </c>
      <c r="L172" s="48" t="s">
        <v>3</v>
      </c>
      <c r="M172" s="30" t="s">
        <v>19</v>
      </c>
      <c r="N172" s="11" t="s">
        <v>30</v>
      </c>
      <c r="O172" s="11" t="s">
        <v>30</v>
      </c>
      <c r="P172" s="11" t="s">
        <v>29</v>
      </c>
      <c r="Q172" s="11" t="s">
        <v>30</v>
      </c>
      <c r="R172" s="11" t="s">
        <v>30</v>
      </c>
      <c r="S172" s="11" t="s">
        <v>30</v>
      </c>
      <c r="T172" s="11" t="s">
        <v>30</v>
      </c>
      <c r="U172" s="11" t="s">
        <v>29</v>
      </c>
      <c r="V172" s="11" t="s">
        <v>30</v>
      </c>
      <c r="W172" s="22" t="s">
        <v>32</v>
      </c>
    </row>
    <row r="173" spans="1:23" ht="6.75" hidden="1" customHeight="1">
      <c r="A173"/>
      <c r="B173" s="7"/>
      <c r="C173" s="7" t="str">
        <f t="shared" si="13"/>
        <v/>
      </c>
      <c r="D173" s="37"/>
      <c r="E173" s="39"/>
      <c r="F173" s="41"/>
      <c r="G173" s="41"/>
      <c r="H173" s="41"/>
      <c r="I173" s="43"/>
      <c r="J173" s="45"/>
      <c r="K173" s="47"/>
      <c r="L173" s="49"/>
      <c r="M173" s="31" t="s">
        <v>21</v>
      </c>
      <c r="N173" s="12" t="s">
        <v>30</v>
      </c>
      <c r="O173" s="12" t="s">
        <v>30</v>
      </c>
      <c r="P173" s="12">
        <v>400</v>
      </c>
      <c r="Q173" s="12" t="s">
        <v>30</v>
      </c>
      <c r="R173" s="12" t="s">
        <v>30</v>
      </c>
      <c r="S173" s="12" t="s">
        <v>30</v>
      </c>
      <c r="T173" s="12" t="s">
        <v>30</v>
      </c>
      <c r="U173" s="12">
        <v>400</v>
      </c>
      <c r="V173" s="12" t="s">
        <v>30</v>
      </c>
      <c r="W173" s="23">
        <v>1500</v>
      </c>
    </row>
    <row r="174" spans="1:23" s="8" customFormat="1" ht="25.5" hidden="1" customHeight="1">
      <c r="A174"/>
      <c r="B174" s="7"/>
      <c r="C174" s="7" t="str">
        <f t="shared" si="10"/>
        <v/>
      </c>
      <c r="D174" s="36">
        <v>85</v>
      </c>
      <c r="E174" s="38" t="s">
        <v>96</v>
      </c>
      <c r="F174" s="40" t="s">
        <v>95</v>
      </c>
      <c r="G174" s="40">
        <v>10.7</v>
      </c>
      <c r="H174" s="40">
        <v>4</v>
      </c>
      <c r="I174" s="42" t="s">
        <v>38</v>
      </c>
      <c r="J174" s="44" t="s">
        <v>403</v>
      </c>
      <c r="K174" s="46">
        <v>2016</v>
      </c>
      <c r="L174" s="48" t="s">
        <v>3</v>
      </c>
      <c r="M174" s="30" t="s">
        <v>19</v>
      </c>
      <c r="N174" s="11" t="s">
        <v>30</v>
      </c>
      <c r="O174" s="11" t="s">
        <v>30</v>
      </c>
      <c r="P174" s="11" t="s">
        <v>29</v>
      </c>
      <c r="Q174" s="11" t="s">
        <v>30</v>
      </c>
      <c r="R174" s="11" t="s">
        <v>30</v>
      </c>
      <c r="S174" s="11" t="s">
        <v>30</v>
      </c>
      <c r="T174" s="11" t="s">
        <v>30</v>
      </c>
      <c r="U174" s="11" t="s">
        <v>29</v>
      </c>
      <c r="V174" s="11" t="s">
        <v>30</v>
      </c>
      <c r="W174" s="22" t="s">
        <v>32</v>
      </c>
    </row>
    <row r="175" spans="1:23" ht="6.75" hidden="1" customHeight="1">
      <c r="A175"/>
      <c r="B175" s="7"/>
      <c r="C175" s="7" t="str">
        <f t="shared" si="11"/>
        <v/>
      </c>
      <c r="D175" s="37"/>
      <c r="E175" s="39"/>
      <c r="F175" s="41"/>
      <c r="G175" s="41"/>
      <c r="H175" s="41"/>
      <c r="I175" s="43"/>
      <c r="J175" s="45"/>
      <c r="K175" s="47"/>
      <c r="L175" s="49"/>
      <c r="M175" s="31" t="s">
        <v>21</v>
      </c>
      <c r="N175" s="12" t="s">
        <v>30</v>
      </c>
      <c r="O175" s="12" t="s">
        <v>30</v>
      </c>
      <c r="P175" s="12">
        <v>400</v>
      </c>
      <c r="Q175" s="12" t="s">
        <v>30</v>
      </c>
      <c r="R175" s="12" t="s">
        <v>30</v>
      </c>
      <c r="S175" s="12" t="s">
        <v>30</v>
      </c>
      <c r="T175" s="12" t="s">
        <v>30</v>
      </c>
      <c r="U175" s="12">
        <v>400</v>
      </c>
      <c r="V175" s="12" t="s">
        <v>30</v>
      </c>
      <c r="W175" s="23">
        <v>1500</v>
      </c>
    </row>
    <row r="176" spans="1:23" s="8" customFormat="1" ht="25.5" customHeight="1">
      <c r="A176"/>
      <c r="B176" s="7"/>
      <c r="C176" s="7" t="str">
        <f t="shared" si="12"/>
        <v>○</v>
      </c>
      <c r="D176" s="36">
        <v>86</v>
      </c>
      <c r="E176" s="38" t="s">
        <v>249</v>
      </c>
      <c r="F176" s="40" t="s">
        <v>250</v>
      </c>
      <c r="G176" s="40">
        <v>24</v>
      </c>
      <c r="H176" s="40">
        <v>5</v>
      </c>
      <c r="I176" s="42" t="s">
        <v>374</v>
      </c>
      <c r="J176" s="44">
        <v>1984</v>
      </c>
      <c r="K176" s="46">
        <v>2015</v>
      </c>
      <c r="L176" s="48" t="s">
        <v>3</v>
      </c>
      <c r="M176" s="30" t="s">
        <v>19</v>
      </c>
      <c r="N176" s="11" t="s">
        <v>30</v>
      </c>
      <c r="O176" s="11" t="s">
        <v>29</v>
      </c>
      <c r="P176" s="11" t="s">
        <v>30</v>
      </c>
      <c r="Q176" s="11" t="s">
        <v>30</v>
      </c>
      <c r="R176" s="11" t="s">
        <v>30</v>
      </c>
      <c r="S176" s="11" t="s">
        <v>30</v>
      </c>
      <c r="T176" s="11" t="s">
        <v>29</v>
      </c>
      <c r="U176" s="11" t="s">
        <v>30</v>
      </c>
      <c r="V176" s="11" t="s">
        <v>30</v>
      </c>
      <c r="W176" s="22" t="s">
        <v>32</v>
      </c>
    </row>
    <row r="177" spans="1:23" ht="6.75" customHeight="1">
      <c r="A177"/>
      <c r="B177" s="7"/>
      <c r="C177" s="7" t="str">
        <f t="shared" si="13"/>
        <v>○</v>
      </c>
      <c r="D177" s="37"/>
      <c r="E177" s="39"/>
      <c r="F177" s="41"/>
      <c r="G177" s="41"/>
      <c r="H177" s="41"/>
      <c r="I177" s="43"/>
      <c r="J177" s="45"/>
      <c r="K177" s="47"/>
      <c r="L177" s="49"/>
      <c r="M177" s="31" t="s">
        <v>21</v>
      </c>
      <c r="N177" s="12" t="s">
        <v>30</v>
      </c>
      <c r="O177" s="35">
        <f>310-66</f>
        <v>244</v>
      </c>
      <c r="P177" s="12" t="s">
        <v>30</v>
      </c>
      <c r="Q177" s="12" t="s">
        <v>30</v>
      </c>
      <c r="R177" s="12" t="s">
        <v>30</v>
      </c>
      <c r="S177" s="12" t="s">
        <v>30</v>
      </c>
      <c r="T177" s="12">
        <v>310</v>
      </c>
      <c r="U177" s="12" t="s">
        <v>30</v>
      </c>
      <c r="V177" s="12" t="s">
        <v>30</v>
      </c>
      <c r="W177" s="23">
        <v>1500</v>
      </c>
    </row>
    <row r="178" spans="1:23" s="8" customFormat="1" ht="25.5" hidden="1" customHeight="1">
      <c r="A178"/>
      <c r="B178" s="7"/>
      <c r="C178" s="7" t="str">
        <f t="shared" si="10"/>
        <v/>
      </c>
      <c r="D178" s="36">
        <v>87</v>
      </c>
      <c r="E178" s="38" t="s">
        <v>214</v>
      </c>
      <c r="F178" s="40" t="s">
        <v>215</v>
      </c>
      <c r="G178" s="40">
        <v>7.5</v>
      </c>
      <c r="H178" s="40">
        <v>4.2</v>
      </c>
      <c r="I178" s="42" t="s">
        <v>39</v>
      </c>
      <c r="J178" s="44">
        <v>1969</v>
      </c>
      <c r="K178" s="46">
        <v>2015</v>
      </c>
      <c r="L178" s="48" t="s">
        <v>3</v>
      </c>
      <c r="M178" s="30" t="s">
        <v>19</v>
      </c>
      <c r="N178" s="11" t="s">
        <v>30</v>
      </c>
      <c r="O178" s="11" t="s">
        <v>29</v>
      </c>
      <c r="P178" s="11" t="s">
        <v>30</v>
      </c>
      <c r="Q178" s="11" t="s">
        <v>30</v>
      </c>
      <c r="R178" s="11" t="s">
        <v>30</v>
      </c>
      <c r="S178" s="11" t="s">
        <v>30</v>
      </c>
      <c r="T178" s="11" t="s">
        <v>29</v>
      </c>
      <c r="U178" s="11" t="s">
        <v>30</v>
      </c>
      <c r="V178" s="11" t="s">
        <v>30</v>
      </c>
      <c r="W178" s="22" t="s">
        <v>32</v>
      </c>
    </row>
    <row r="179" spans="1:23" ht="6.75" hidden="1" customHeight="1">
      <c r="A179"/>
      <c r="B179" s="7"/>
      <c r="C179" s="7" t="str">
        <f t="shared" si="11"/>
        <v/>
      </c>
      <c r="D179" s="37"/>
      <c r="E179" s="39"/>
      <c r="F179" s="41"/>
      <c r="G179" s="41"/>
      <c r="H179" s="41"/>
      <c r="I179" s="43"/>
      <c r="J179" s="45"/>
      <c r="K179" s="47"/>
      <c r="L179" s="49"/>
      <c r="M179" s="31" t="s">
        <v>21</v>
      </c>
      <c r="N179" s="12" t="s">
        <v>30</v>
      </c>
      <c r="O179" s="35">
        <f>400-67</f>
        <v>333</v>
      </c>
      <c r="P179" s="12" t="s">
        <v>30</v>
      </c>
      <c r="Q179" s="12" t="s">
        <v>30</v>
      </c>
      <c r="R179" s="12" t="s">
        <v>30</v>
      </c>
      <c r="S179" s="12" t="s">
        <v>30</v>
      </c>
      <c r="T179" s="12">
        <v>400</v>
      </c>
      <c r="U179" s="12" t="s">
        <v>30</v>
      </c>
      <c r="V179" s="12" t="s">
        <v>30</v>
      </c>
      <c r="W179" s="23">
        <v>3000</v>
      </c>
    </row>
    <row r="180" spans="1:23" s="8" customFormat="1" ht="25.5" hidden="1" customHeight="1">
      <c r="A180"/>
      <c r="B180" s="7"/>
      <c r="C180" s="7" t="str">
        <f t="shared" si="12"/>
        <v/>
      </c>
      <c r="D180" s="36">
        <v>88</v>
      </c>
      <c r="E180" s="38" t="s">
        <v>223</v>
      </c>
      <c r="F180" s="40" t="s">
        <v>134</v>
      </c>
      <c r="G180" s="40">
        <v>7.5</v>
      </c>
      <c r="H180" s="40">
        <v>5.3</v>
      </c>
      <c r="I180" s="42" t="s">
        <v>38</v>
      </c>
      <c r="J180" s="44">
        <v>1961</v>
      </c>
      <c r="K180" s="46">
        <v>2015</v>
      </c>
      <c r="L180" s="48" t="s">
        <v>3</v>
      </c>
      <c r="M180" s="30" t="s">
        <v>19</v>
      </c>
      <c r="N180" s="11" t="s">
        <v>30</v>
      </c>
      <c r="O180" s="11" t="s">
        <v>29</v>
      </c>
      <c r="P180" s="11" t="s">
        <v>30</v>
      </c>
      <c r="Q180" s="11" t="s">
        <v>30</v>
      </c>
      <c r="R180" s="11" t="s">
        <v>30</v>
      </c>
      <c r="S180" s="11" t="s">
        <v>30</v>
      </c>
      <c r="T180" s="11" t="s">
        <v>29</v>
      </c>
      <c r="U180" s="11" t="s">
        <v>30</v>
      </c>
      <c r="V180" s="11" t="s">
        <v>30</v>
      </c>
      <c r="W180" s="22" t="s">
        <v>32</v>
      </c>
    </row>
    <row r="181" spans="1:23" ht="6.75" hidden="1" customHeight="1">
      <c r="A181"/>
      <c r="B181" s="7"/>
      <c r="C181" s="7" t="str">
        <f t="shared" si="13"/>
        <v/>
      </c>
      <c r="D181" s="37"/>
      <c r="E181" s="39"/>
      <c r="F181" s="41"/>
      <c r="G181" s="41"/>
      <c r="H181" s="41"/>
      <c r="I181" s="43"/>
      <c r="J181" s="45"/>
      <c r="K181" s="47"/>
      <c r="L181" s="49"/>
      <c r="M181" s="31" t="s">
        <v>21</v>
      </c>
      <c r="N181" s="12" t="s">
        <v>30</v>
      </c>
      <c r="O181" s="35">
        <f>310-66</f>
        <v>244</v>
      </c>
      <c r="P181" s="12" t="s">
        <v>30</v>
      </c>
      <c r="Q181" s="12" t="s">
        <v>30</v>
      </c>
      <c r="R181" s="12" t="s">
        <v>30</v>
      </c>
      <c r="S181" s="12" t="s">
        <v>30</v>
      </c>
      <c r="T181" s="12">
        <v>310</v>
      </c>
      <c r="U181" s="12" t="s">
        <v>30</v>
      </c>
      <c r="V181" s="12" t="s">
        <v>30</v>
      </c>
      <c r="W181" s="23">
        <v>1500</v>
      </c>
    </row>
    <row r="182" spans="1:23" s="8" customFormat="1" ht="25.5" customHeight="1">
      <c r="A182"/>
      <c r="B182" s="7"/>
      <c r="C182" s="7" t="str">
        <f t="shared" si="10"/>
        <v>○</v>
      </c>
      <c r="D182" s="36">
        <v>89</v>
      </c>
      <c r="E182" s="38" t="s">
        <v>147</v>
      </c>
      <c r="F182" s="40" t="s">
        <v>148</v>
      </c>
      <c r="G182" s="40">
        <v>54</v>
      </c>
      <c r="H182" s="40">
        <v>5.2</v>
      </c>
      <c r="I182" s="42" t="s">
        <v>31</v>
      </c>
      <c r="J182" s="44">
        <v>1987</v>
      </c>
      <c r="K182" s="46">
        <v>2016</v>
      </c>
      <c r="L182" s="48" t="s">
        <v>3</v>
      </c>
      <c r="M182" s="30" t="s">
        <v>19</v>
      </c>
      <c r="N182" s="11" t="s">
        <v>30</v>
      </c>
      <c r="O182" s="11" t="s">
        <v>30</v>
      </c>
      <c r="P182" s="11" t="s">
        <v>29</v>
      </c>
      <c r="Q182" s="11" t="s">
        <v>30</v>
      </c>
      <c r="R182" s="11" t="s">
        <v>30</v>
      </c>
      <c r="S182" s="11" t="s">
        <v>30</v>
      </c>
      <c r="T182" s="11" t="s">
        <v>30</v>
      </c>
      <c r="U182" s="11" t="s">
        <v>29</v>
      </c>
      <c r="V182" s="11" t="s">
        <v>30</v>
      </c>
      <c r="W182" s="22" t="s">
        <v>32</v>
      </c>
    </row>
    <row r="183" spans="1:23" ht="6.75" customHeight="1">
      <c r="A183"/>
      <c r="B183" s="7"/>
      <c r="C183" s="7" t="str">
        <f t="shared" si="11"/>
        <v>○</v>
      </c>
      <c r="D183" s="37"/>
      <c r="E183" s="39"/>
      <c r="F183" s="41"/>
      <c r="G183" s="41"/>
      <c r="H183" s="41"/>
      <c r="I183" s="43"/>
      <c r="J183" s="45"/>
      <c r="K183" s="47"/>
      <c r="L183" s="49"/>
      <c r="M183" s="31" t="s">
        <v>21</v>
      </c>
      <c r="N183" s="12" t="s">
        <v>30</v>
      </c>
      <c r="O183" s="12" t="s">
        <v>30</v>
      </c>
      <c r="P183" s="12">
        <v>400</v>
      </c>
      <c r="Q183" s="12" t="s">
        <v>30</v>
      </c>
      <c r="R183" s="12" t="s">
        <v>30</v>
      </c>
      <c r="S183" s="12" t="s">
        <v>30</v>
      </c>
      <c r="T183" s="12" t="s">
        <v>30</v>
      </c>
      <c r="U183" s="12">
        <v>400</v>
      </c>
      <c r="V183" s="12" t="s">
        <v>30</v>
      </c>
      <c r="W183" s="23">
        <v>1500</v>
      </c>
    </row>
    <row r="184" spans="1:23" s="8" customFormat="1" ht="25.5" customHeight="1">
      <c r="A184"/>
      <c r="B184" s="7"/>
      <c r="C184" s="7" t="str">
        <f t="shared" si="12"/>
        <v>○</v>
      </c>
      <c r="D184" s="36">
        <v>90</v>
      </c>
      <c r="E184" s="38" t="s">
        <v>116</v>
      </c>
      <c r="F184" s="40" t="s">
        <v>117</v>
      </c>
      <c r="G184" s="40">
        <v>35</v>
      </c>
      <c r="H184" s="40">
        <v>6.2</v>
      </c>
      <c r="I184" s="42" t="s">
        <v>31</v>
      </c>
      <c r="J184" s="44">
        <v>1978</v>
      </c>
      <c r="K184" s="46">
        <v>2016</v>
      </c>
      <c r="L184" s="48" t="s">
        <v>3</v>
      </c>
      <c r="M184" s="30" t="s">
        <v>19</v>
      </c>
      <c r="N184" s="11" t="s">
        <v>30</v>
      </c>
      <c r="O184" s="11" t="s">
        <v>30</v>
      </c>
      <c r="P184" s="11" t="s">
        <v>29</v>
      </c>
      <c r="Q184" s="11" t="s">
        <v>30</v>
      </c>
      <c r="R184" s="11" t="s">
        <v>30</v>
      </c>
      <c r="S184" s="11" t="s">
        <v>30</v>
      </c>
      <c r="T184" s="11" t="s">
        <v>30</v>
      </c>
      <c r="U184" s="11" t="s">
        <v>29</v>
      </c>
      <c r="V184" s="11" t="s">
        <v>30</v>
      </c>
      <c r="W184" s="22" t="s">
        <v>32</v>
      </c>
    </row>
    <row r="185" spans="1:23" ht="6.75" customHeight="1">
      <c r="A185"/>
      <c r="B185" s="7"/>
      <c r="C185" s="7" t="str">
        <f t="shared" si="13"/>
        <v>○</v>
      </c>
      <c r="D185" s="37"/>
      <c r="E185" s="39"/>
      <c r="F185" s="41"/>
      <c r="G185" s="41"/>
      <c r="H185" s="41"/>
      <c r="I185" s="43"/>
      <c r="J185" s="45"/>
      <c r="K185" s="47"/>
      <c r="L185" s="49"/>
      <c r="M185" s="31" t="s">
        <v>21</v>
      </c>
      <c r="N185" s="12" t="s">
        <v>30</v>
      </c>
      <c r="O185" s="12" t="s">
        <v>30</v>
      </c>
      <c r="P185" s="12">
        <v>400</v>
      </c>
      <c r="Q185" s="12" t="s">
        <v>30</v>
      </c>
      <c r="R185" s="12" t="s">
        <v>30</v>
      </c>
      <c r="S185" s="12" t="s">
        <v>30</v>
      </c>
      <c r="T185" s="12" t="s">
        <v>30</v>
      </c>
      <c r="U185" s="12">
        <v>400</v>
      </c>
      <c r="V185" s="12" t="s">
        <v>30</v>
      </c>
      <c r="W185" s="23">
        <v>1500</v>
      </c>
    </row>
    <row r="186" spans="1:23" s="8" customFormat="1" ht="25.5" hidden="1" customHeight="1">
      <c r="A186"/>
      <c r="B186" s="7"/>
      <c r="C186" s="7" t="str">
        <f t="shared" si="10"/>
        <v/>
      </c>
      <c r="D186" s="36">
        <v>91</v>
      </c>
      <c r="E186" s="38" t="s">
        <v>131</v>
      </c>
      <c r="F186" s="40" t="s">
        <v>132</v>
      </c>
      <c r="G186" s="40">
        <v>9.3000000000000007</v>
      </c>
      <c r="H186" s="40">
        <v>4.8</v>
      </c>
      <c r="I186" s="42" t="s">
        <v>42</v>
      </c>
      <c r="J186" s="44">
        <v>1976</v>
      </c>
      <c r="K186" s="46">
        <v>2016</v>
      </c>
      <c r="L186" s="48" t="s">
        <v>3</v>
      </c>
      <c r="M186" s="30" t="s">
        <v>19</v>
      </c>
      <c r="N186" s="11" t="s">
        <v>30</v>
      </c>
      <c r="O186" s="11" t="s">
        <v>30</v>
      </c>
      <c r="P186" s="11" t="s">
        <v>29</v>
      </c>
      <c r="Q186" s="11" t="s">
        <v>30</v>
      </c>
      <c r="R186" s="11" t="s">
        <v>30</v>
      </c>
      <c r="S186" s="11" t="s">
        <v>30</v>
      </c>
      <c r="T186" s="11" t="s">
        <v>30</v>
      </c>
      <c r="U186" s="11" t="s">
        <v>29</v>
      </c>
      <c r="V186" s="11" t="s">
        <v>30</v>
      </c>
      <c r="W186" s="22" t="s">
        <v>32</v>
      </c>
    </row>
    <row r="187" spans="1:23" ht="6.75" hidden="1" customHeight="1">
      <c r="A187"/>
      <c r="B187" s="7"/>
      <c r="C187" s="7" t="str">
        <f t="shared" si="11"/>
        <v/>
      </c>
      <c r="D187" s="37"/>
      <c r="E187" s="39"/>
      <c r="F187" s="41"/>
      <c r="G187" s="41"/>
      <c r="H187" s="41"/>
      <c r="I187" s="43"/>
      <c r="J187" s="45"/>
      <c r="K187" s="47"/>
      <c r="L187" s="49"/>
      <c r="M187" s="31" t="s">
        <v>21</v>
      </c>
      <c r="N187" s="12" t="s">
        <v>30</v>
      </c>
      <c r="O187" s="12" t="s">
        <v>30</v>
      </c>
      <c r="P187" s="12">
        <v>310</v>
      </c>
      <c r="Q187" s="12" t="s">
        <v>30</v>
      </c>
      <c r="R187" s="12" t="s">
        <v>30</v>
      </c>
      <c r="S187" s="12" t="s">
        <v>30</v>
      </c>
      <c r="T187" s="12" t="s">
        <v>30</v>
      </c>
      <c r="U187" s="12">
        <v>310</v>
      </c>
      <c r="V187" s="12" t="s">
        <v>30</v>
      </c>
      <c r="W187" s="23">
        <v>1500</v>
      </c>
    </row>
    <row r="188" spans="1:23" s="8" customFormat="1" ht="25.5" hidden="1" customHeight="1">
      <c r="A188"/>
      <c r="B188" s="7"/>
      <c r="C188" s="7" t="str">
        <f t="shared" si="12"/>
        <v/>
      </c>
      <c r="D188" s="36">
        <v>92</v>
      </c>
      <c r="E188" s="38" t="s">
        <v>143</v>
      </c>
      <c r="F188" s="40" t="s">
        <v>144</v>
      </c>
      <c r="G188" s="40">
        <v>10.4</v>
      </c>
      <c r="H188" s="40">
        <v>5</v>
      </c>
      <c r="I188" s="42" t="s">
        <v>42</v>
      </c>
      <c r="J188" s="44">
        <v>1984</v>
      </c>
      <c r="K188" s="46">
        <v>2016</v>
      </c>
      <c r="L188" s="48" t="s">
        <v>3</v>
      </c>
      <c r="M188" s="30" t="s">
        <v>19</v>
      </c>
      <c r="N188" s="11" t="s">
        <v>30</v>
      </c>
      <c r="O188" s="11" t="s">
        <v>30</v>
      </c>
      <c r="P188" s="11" t="s">
        <v>29</v>
      </c>
      <c r="Q188" s="11" t="s">
        <v>30</v>
      </c>
      <c r="R188" s="11" t="s">
        <v>30</v>
      </c>
      <c r="S188" s="11" t="s">
        <v>30</v>
      </c>
      <c r="T188" s="11" t="s">
        <v>30</v>
      </c>
      <c r="U188" s="11" t="s">
        <v>29</v>
      </c>
      <c r="V188" s="11" t="s">
        <v>30</v>
      </c>
      <c r="W188" s="22" t="s">
        <v>32</v>
      </c>
    </row>
    <row r="189" spans="1:23" ht="6.75" hidden="1" customHeight="1">
      <c r="A189"/>
      <c r="B189" s="7"/>
      <c r="C189" s="7" t="str">
        <f t="shared" si="13"/>
        <v/>
      </c>
      <c r="D189" s="37"/>
      <c r="E189" s="39"/>
      <c r="F189" s="41"/>
      <c r="G189" s="41"/>
      <c r="H189" s="41"/>
      <c r="I189" s="43"/>
      <c r="J189" s="45"/>
      <c r="K189" s="47"/>
      <c r="L189" s="49"/>
      <c r="M189" s="31" t="s">
        <v>21</v>
      </c>
      <c r="N189" s="12" t="s">
        <v>30</v>
      </c>
      <c r="O189" s="12" t="s">
        <v>30</v>
      </c>
      <c r="P189" s="12">
        <v>400</v>
      </c>
      <c r="Q189" s="12" t="s">
        <v>30</v>
      </c>
      <c r="R189" s="12" t="s">
        <v>30</v>
      </c>
      <c r="S189" s="12" t="s">
        <v>30</v>
      </c>
      <c r="T189" s="12" t="s">
        <v>30</v>
      </c>
      <c r="U189" s="12">
        <v>400</v>
      </c>
      <c r="V189" s="12" t="s">
        <v>30</v>
      </c>
      <c r="W189" s="23">
        <v>1500</v>
      </c>
    </row>
    <row r="190" spans="1:23" s="8" customFormat="1" ht="25.5" hidden="1" customHeight="1">
      <c r="A190"/>
      <c r="B190" s="7"/>
      <c r="C190" s="7" t="str">
        <f t="shared" si="10"/>
        <v/>
      </c>
      <c r="D190" s="36">
        <v>93</v>
      </c>
      <c r="E190" s="38" t="s">
        <v>69</v>
      </c>
      <c r="F190" s="40" t="s">
        <v>70</v>
      </c>
      <c r="G190" s="40">
        <v>12.6</v>
      </c>
      <c r="H190" s="40">
        <v>12.8</v>
      </c>
      <c r="I190" s="42" t="s">
        <v>373</v>
      </c>
      <c r="J190" s="44">
        <v>2004</v>
      </c>
      <c r="K190" s="46">
        <v>2016</v>
      </c>
      <c r="L190" s="48" t="s">
        <v>3</v>
      </c>
      <c r="M190" s="30" t="s">
        <v>19</v>
      </c>
      <c r="N190" s="11" t="s">
        <v>30</v>
      </c>
      <c r="O190" s="11" t="s">
        <v>30</v>
      </c>
      <c r="P190" s="11" t="s">
        <v>29</v>
      </c>
      <c r="Q190" s="11" t="s">
        <v>30</v>
      </c>
      <c r="R190" s="11" t="s">
        <v>30</v>
      </c>
      <c r="S190" s="11" t="s">
        <v>30</v>
      </c>
      <c r="T190" s="11" t="s">
        <v>30</v>
      </c>
      <c r="U190" s="11" t="s">
        <v>29</v>
      </c>
      <c r="V190" s="11" t="s">
        <v>30</v>
      </c>
      <c r="W190" s="22" t="s">
        <v>32</v>
      </c>
    </row>
    <row r="191" spans="1:23" ht="6.75" hidden="1" customHeight="1">
      <c r="A191"/>
      <c r="B191" s="7"/>
      <c r="C191" s="7" t="str">
        <f t="shared" si="11"/>
        <v/>
      </c>
      <c r="D191" s="37"/>
      <c r="E191" s="39"/>
      <c r="F191" s="41"/>
      <c r="G191" s="41"/>
      <c r="H191" s="41"/>
      <c r="I191" s="43"/>
      <c r="J191" s="45"/>
      <c r="K191" s="47"/>
      <c r="L191" s="49"/>
      <c r="M191" s="31" t="s">
        <v>21</v>
      </c>
      <c r="N191" s="12" t="s">
        <v>30</v>
      </c>
      <c r="O191" s="12" t="s">
        <v>30</v>
      </c>
      <c r="P191" s="12">
        <v>400</v>
      </c>
      <c r="Q191" s="12" t="s">
        <v>30</v>
      </c>
      <c r="R191" s="12" t="s">
        <v>30</v>
      </c>
      <c r="S191" s="12" t="s">
        <v>30</v>
      </c>
      <c r="T191" s="12" t="s">
        <v>30</v>
      </c>
      <c r="U191" s="12">
        <v>400</v>
      </c>
      <c r="V191" s="12" t="s">
        <v>30</v>
      </c>
      <c r="W191" s="23">
        <v>1500</v>
      </c>
    </row>
    <row r="192" spans="1:23" s="8" customFormat="1" ht="25.5" customHeight="1">
      <c r="A192"/>
      <c r="B192" s="7"/>
      <c r="C192" s="7" t="str">
        <f t="shared" si="12"/>
        <v>○</v>
      </c>
      <c r="D192" s="36">
        <v>94</v>
      </c>
      <c r="E192" s="38" t="s">
        <v>264</v>
      </c>
      <c r="F192" s="40" t="s">
        <v>85</v>
      </c>
      <c r="G192" s="40">
        <v>70</v>
      </c>
      <c r="H192" s="40">
        <v>5.5</v>
      </c>
      <c r="I192" s="42" t="s">
        <v>31</v>
      </c>
      <c r="J192" s="44">
        <v>1975</v>
      </c>
      <c r="K192" s="46">
        <v>2017</v>
      </c>
      <c r="L192" s="48" t="s">
        <v>3</v>
      </c>
      <c r="M192" s="30" t="s">
        <v>19</v>
      </c>
      <c r="N192" s="11" t="s">
        <v>30</v>
      </c>
      <c r="O192" s="11" t="s">
        <v>30</v>
      </c>
      <c r="P192" s="11" t="s">
        <v>30</v>
      </c>
      <c r="Q192" s="11" t="s">
        <v>29</v>
      </c>
      <c r="R192" s="11" t="s">
        <v>30</v>
      </c>
      <c r="S192" s="11" t="s">
        <v>30</v>
      </c>
      <c r="T192" s="11" t="s">
        <v>30</v>
      </c>
      <c r="U192" s="11" t="s">
        <v>30</v>
      </c>
      <c r="V192" s="11" t="s">
        <v>29</v>
      </c>
      <c r="W192" s="22" t="s">
        <v>30</v>
      </c>
    </row>
    <row r="193" spans="1:23" ht="6.75" customHeight="1">
      <c r="A193"/>
      <c r="B193" s="7"/>
      <c r="C193" s="7" t="str">
        <f t="shared" si="13"/>
        <v>○</v>
      </c>
      <c r="D193" s="37"/>
      <c r="E193" s="39"/>
      <c r="F193" s="41"/>
      <c r="G193" s="41"/>
      <c r="H193" s="41"/>
      <c r="I193" s="43"/>
      <c r="J193" s="45"/>
      <c r="K193" s="47"/>
      <c r="L193" s="49"/>
      <c r="M193" s="31" t="s">
        <v>21</v>
      </c>
      <c r="N193" s="12" t="s">
        <v>30</v>
      </c>
      <c r="O193" s="12" t="s">
        <v>30</v>
      </c>
      <c r="P193" s="12" t="s">
        <v>30</v>
      </c>
      <c r="Q193" s="12">
        <v>400</v>
      </c>
      <c r="R193" s="12" t="s">
        <v>30</v>
      </c>
      <c r="S193" s="12" t="s">
        <v>30</v>
      </c>
      <c r="T193" s="12" t="s">
        <v>30</v>
      </c>
      <c r="U193" s="12" t="s">
        <v>30</v>
      </c>
      <c r="V193" s="12">
        <v>400</v>
      </c>
      <c r="W193" s="23" t="s">
        <v>30</v>
      </c>
    </row>
    <row r="194" spans="1:23" s="8" customFormat="1" ht="25.5" customHeight="1">
      <c r="A194"/>
      <c r="B194" s="7"/>
      <c r="C194" s="7" t="str">
        <f t="shared" si="10"/>
        <v>○</v>
      </c>
      <c r="D194" s="36">
        <v>95</v>
      </c>
      <c r="E194" s="38" t="s">
        <v>294</v>
      </c>
      <c r="F194" s="40" t="s">
        <v>292</v>
      </c>
      <c r="G194" s="40">
        <v>15.8</v>
      </c>
      <c r="H194" s="40">
        <v>5.6</v>
      </c>
      <c r="I194" s="42" t="s">
        <v>382</v>
      </c>
      <c r="J194" s="44">
        <v>1980</v>
      </c>
      <c r="K194" s="46">
        <v>2017</v>
      </c>
      <c r="L194" s="48" t="s">
        <v>3</v>
      </c>
      <c r="M194" s="30" t="s">
        <v>19</v>
      </c>
      <c r="N194" s="11" t="s">
        <v>30</v>
      </c>
      <c r="O194" s="11" t="s">
        <v>30</v>
      </c>
      <c r="P194" s="11" t="s">
        <v>30</v>
      </c>
      <c r="Q194" s="11" t="s">
        <v>29</v>
      </c>
      <c r="R194" s="11" t="s">
        <v>30</v>
      </c>
      <c r="S194" s="11" t="s">
        <v>30</v>
      </c>
      <c r="T194" s="11" t="s">
        <v>30</v>
      </c>
      <c r="U194" s="11" t="s">
        <v>30</v>
      </c>
      <c r="V194" s="11" t="s">
        <v>29</v>
      </c>
      <c r="W194" s="22" t="s">
        <v>30</v>
      </c>
    </row>
    <row r="195" spans="1:23" ht="6.75" customHeight="1">
      <c r="A195"/>
      <c r="B195" s="7"/>
      <c r="C195" s="7" t="str">
        <f t="shared" si="11"/>
        <v>○</v>
      </c>
      <c r="D195" s="37"/>
      <c r="E195" s="39"/>
      <c r="F195" s="41"/>
      <c r="G195" s="41"/>
      <c r="H195" s="41"/>
      <c r="I195" s="43"/>
      <c r="J195" s="45"/>
      <c r="K195" s="47"/>
      <c r="L195" s="49"/>
      <c r="M195" s="31" t="s">
        <v>21</v>
      </c>
      <c r="N195" s="12" t="s">
        <v>30</v>
      </c>
      <c r="O195" s="12" t="s">
        <v>30</v>
      </c>
      <c r="P195" s="12" t="s">
        <v>30</v>
      </c>
      <c r="Q195" s="12">
        <v>400</v>
      </c>
      <c r="R195" s="12" t="s">
        <v>30</v>
      </c>
      <c r="S195" s="12" t="s">
        <v>30</v>
      </c>
      <c r="T195" s="12" t="s">
        <v>30</v>
      </c>
      <c r="U195" s="12" t="s">
        <v>30</v>
      </c>
      <c r="V195" s="12">
        <v>400</v>
      </c>
      <c r="W195" s="23" t="s">
        <v>30</v>
      </c>
    </row>
    <row r="196" spans="1:23" s="8" customFormat="1" ht="25.5" hidden="1" customHeight="1">
      <c r="A196"/>
      <c r="B196" s="7"/>
      <c r="C196" s="7" t="str">
        <f t="shared" si="12"/>
        <v/>
      </c>
      <c r="D196" s="36">
        <v>96</v>
      </c>
      <c r="E196" s="38" t="s">
        <v>135</v>
      </c>
      <c r="F196" s="40" t="s">
        <v>136</v>
      </c>
      <c r="G196" s="40">
        <v>6.7</v>
      </c>
      <c r="H196" s="40">
        <v>3</v>
      </c>
      <c r="I196" s="42" t="s">
        <v>33</v>
      </c>
      <c r="J196" s="44">
        <v>1991</v>
      </c>
      <c r="K196" s="46">
        <v>2016</v>
      </c>
      <c r="L196" s="48" t="s">
        <v>3</v>
      </c>
      <c r="M196" s="30" t="s">
        <v>19</v>
      </c>
      <c r="N196" s="11" t="s">
        <v>30</v>
      </c>
      <c r="O196" s="11" t="s">
        <v>30</v>
      </c>
      <c r="P196" s="11" t="s">
        <v>29</v>
      </c>
      <c r="Q196" s="11" t="s">
        <v>30</v>
      </c>
      <c r="R196" s="11" t="s">
        <v>30</v>
      </c>
      <c r="S196" s="11" t="s">
        <v>30</v>
      </c>
      <c r="T196" s="11" t="s">
        <v>30</v>
      </c>
      <c r="U196" s="11" t="s">
        <v>29</v>
      </c>
      <c r="V196" s="11" t="s">
        <v>30</v>
      </c>
      <c r="W196" s="22" t="s">
        <v>30</v>
      </c>
    </row>
    <row r="197" spans="1:23" ht="6.75" hidden="1" customHeight="1">
      <c r="A197"/>
      <c r="B197" s="7"/>
      <c r="C197" s="7" t="str">
        <f t="shared" si="13"/>
        <v/>
      </c>
      <c r="D197" s="37"/>
      <c r="E197" s="39"/>
      <c r="F197" s="41"/>
      <c r="G197" s="41"/>
      <c r="H197" s="41"/>
      <c r="I197" s="43"/>
      <c r="J197" s="45"/>
      <c r="K197" s="47"/>
      <c r="L197" s="49"/>
      <c r="M197" s="31" t="s">
        <v>21</v>
      </c>
      <c r="N197" s="12" t="s">
        <v>30</v>
      </c>
      <c r="O197" s="12" t="s">
        <v>30</v>
      </c>
      <c r="P197" s="12">
        <v>310</v>
      </c>
      <c r="Q197" s="12" t="s">
        <v>30</v>
      </c>
      <c r="R197" s="12" t="s">
        <v>30</v>
      </c>
      <c r="S197" s="12" t="s">
        <v>30</v>
      </c>
      <c r="T197" s="12" t="s">
        <v>30</v>
      </c>
      <c r="U197" s="12">
        <v>310</v>
      </c>
      <c r="V197" s="12" t="s">
        <v>30</v>
      </c>
      <c r="W197" s="23" t="s">
        <v>30</v>
      </c>
    </row>
    <row r="198" spans="1:23" s="8" customFormat="1" ht="25.5" hidden="1" customHeight="1">
      <c r="A198"/>
      <c r="B198" s="7"/>
      <c r="C198" s="7" t="str">
        <f t="shared" ref="C198:C258" si="14">IF(G198&gt;=15,"○","")</f>
        <v/>
      </c>
      <c r="D198" s="36">
        <v>97</v>
      </c>
      <c r="E198" s="38" t="s">
        <v>288</v>
      </c>
      <c r="F198" s="40" t="s">
        <v>286</v>
      </c>
      <c r="G198" s="40">
        <v>12.6</v>
      </c>
      <c r="H198" s="40">
        <v>4.8</v>
      </c>
      <c r="I198" s="42" t="s">
        <v>380</v>
      </c>
      <c r="J198" s="44">
        <v>1978</v>
      </c>
      <c r="K198" s="46">
        <v>2017</v>
      </c>
      <c r="L198" s="48" t="s">
        <v>3</v>
      </c>
      <c r="M198" s="30" t="s">
        <v>19</v>
      </c>
      <c r="N198" s="11" t="s">
        <v>30</v>
      </c>
      <c r="O198" s="11" t="s">
        <v>30</v>
      </c>
      <c r="P198" s="11" t="s">
        <v>30</v>
      </c>
      <c r="Q198" s="11" t="s">
        <v>29</v>
      </c>
      <c r="R198" s="11" t="s">
        <v>30</v>
      </c>
      <c r="S198" s="11" t="s">
        <v>30</v>
      </c>
      <c r="T198" s="11" t="s">
        <v>30</v>
      </c>
      <c r="U198" s="11" t="s">
        <v>30</v>
      </c>
      <c r="V198" s="11" t="s">
        <v>29</v>
      </c>
      <c r="W198" s="22" t="s">
        <v>30</v>
      </c>
    </row>
    <row r="199" spans="1:23" ht="6.75" hidden="1" customHeight="1">
      <c r="A199"/>
      <c r="B199" s="7"/>
      <c r="C199" s="7" t="str">
        <f t="shared" ref="C199:C259" si="15">IF(G198&gt;=15,"○","")</f>
        <v/>
      </c>
      <c r="D199" s="37"/>
      <c r="E199" s="39"/>
      <c r="F199" s="41"/>
      <c r="G199" s="41"/>
      <c r="H199" s="41"/>
      <c r="I199" s="43"/>
      <c r="J199" s="45"/>
      <c r="K199" s="47"/>
      <c r="L199" s="49"/>
      <c r="M199" s="31" t="s">
        <v>21</v>
      </c>
      <c r="N199" s="12" t="s">
        <v>30</v>
      </c>
      <c r="O199" s="12" t="s">
        <v>30</v>
      </c>
      <c r="P199" s="12" t="s">
        <v>30</v>
      </c>
      <c r="Q199" s="12">
        <v>310</v>
      </c>
      <c r="R199" s="12" t="s">
        <v>30</v>
      </c>
      <c r="S199" s="12" t="s">
        <v>30</v>
      </c>
      <c r="T199" s="12" t="s">
        <v>30</v>
      </c>
      <c r="U199" s="12" t="s">
        <v>30</v>
      </c>
      <c r="V199" s="12">
        <v>310</v>
      </c>
      <c r="W199" s="23" t="s">
        <v>30</v>
      </c>
    </row>
    <row r="200" spans="1:23" s="8" customFormat="1" ht="25.5" hidden="1" customHeight="1">
      <c r="A200"/>
      <c r="B200" s="7"/>
      <c r="C200" s="7" t="str">
        <f t="shared" si="12"/>
        <v/>
      </c>
      <c r="D200" s="36">
        <v>98</v>
      </c>
      <c r="E200" s="38" t="s">
        <v>344</v>
      </c>
      <c r="F200" s="40" t="s">
        <v>345</v>
      </c>
      <c r="G200" s="40">
        <v>11.1</v>
      </c>
      <c r="H200" s="40">
        <v>5.9</v>
      </c>
      <c r="I200" s="42" t="s">
        <v>35</v>
      </c>
      <c r="J200" s="44">
        <v>1978</v>
      </c>
      <c r="K200" s="46">
        <v>2017</v>
      </c>
      <c r="L200" s="48" t="s">
        <v>3</v>
      </c>
      <c r="M200" s="30" t="s">
        <v>19</v>
      </c>
      <c r="N200" s="11" t="s">
        <v>30</v>
      </c>
      <c r="O200" s="11" t="s">
        <v>30</v>
      </c>
      <c r="P200" s="11" t="s">
        <v>30</v>
      </c>
      <c r="Q200" s="11" t="s">
        <v>29</v>
      </c>
      <c r="R200" s="11" t="s">
        <v>30</v>
      </c>
      <c r="S200" s="11" t="s">
        <v>30</v>
      </c>
      <c r="T200" s="11" t="s">
        <v>30</v>
      </c>
      <c r="U200" s="11" t="s">
        <v>30</v>
      </c>
      <c r="V200" s="11" t="s">
        <v>29</v>
      </c>
      <c r="W200" s="22" t="s">
        <v>30</v>
      </c>
    </row>
    <row r="201" spans="1:23" ht="6.75" hidden="1" customHeight="1">
      <c r="A201"/>
      <c r="B201" s="7"/>
      <c r="C201" s="7" t="str">
        <f t="shared" si="13"/>
        <v/>
      </c>
      <c r="D201" s="37"/>
      <c r="E201" s="39"/>
      <c r="F201" s="41"/>
      <c r="G201" s="41"/>
      <c r="H201" s="41"/>
      <c r="I201" s="43"/>
      <c r="J201" s="45"/>
      <c r="K201" s="47"/>
      <c r="L201" s="49"/>
      <c r="M201" s="31" t="s">
        <v>21</v>
      </c>
      <c r="N201" s="12" t="s">
        <v>30</v>
      </c>
      <c r="O201" s="12" t="s">
        <v>30</v>
      </c>
      <c r="P201" s="12" t="s">
        <v>30</v>
      </c>
      <c r="Q201" s="12">
        <v>400</v>
      </c>
      <c r="R201" s="12" t="s">
        <v>30</v>
      </c>
      <c r="S201" s="12" t="s">
        <v>30</v>
      </c>
      <c r="T201" s="12" t="s">
        <v>30</v>
      </c>
      <c r="U201" s="12" t="s">
        <v>30</v>
      </c>
      <c r="V201" s="12">
        <v>400</v>
      </c>
      <c r="W201" s="23" t="s">
        <v>30</v>
      </c>
    </row>
    <row r="202" spans="1:23" s="8" customFormat="1" ht="25.5" customHeight="1">
      <c r="A202"/>
      <c r="B202" s="7"/>
      <c r="C202" s="7" t="str">
        <f t="shared" si="14"/>
        <v>○</v>
      </c>
      <c r="D202" s="36">
        <v>99</v>
      </c>
      <c r="E202" s="38" t="s">
        <v>273</v>
      </c>
      <c r="F202" s="40" t="s">
        <v>274</v>
      </c>
      <c r="G202" s="40">
        <v>31.8</v>
      </c>
      <c r="H202" s="40">
        <v>9.3000000000000007</v>
      </c>
      <c r="I202" s="42" t="s">
        <v>40</v>
      </c>
      <c r="J202" s="44">
        <v>1996</v>
      </c>
      <c r="K202" s="46">
        <v>2017</v>
      </c>
      <c r="L202" s="48" t="s">
        <v>3</v>
      </c>
      <c r="M202" s="30" t="s">
        <v>19</v>
      </c>
      <c r="N202" s="11" t="s">
        <v>30</v>
      </c>
      <c r="O202" s="11" t="s">
        <v>30</v>
      </c>
      <c r="P202" s="11" t="s">
        <v>30</v>
      </c>
      <c r="Q202" s="11" t="s">
        <v>29</v>
      </c>
      <c r="R202" s="11" t="s">
        <v>30</v>
      </c>
      <c r="S202" s="11" t="s">
        <v>30</v>
      </c>
      <c r="T202" s="11" t="s">
        <v>30</v>
      </c>
      <c r="U202" s="11" t="s">
        <v>30</v>
      </c>
      <c r="V202" s="11" t="s">
        <v>29</v>
      </c>
      <c r="W202" s="22" t="s">
        <v>30</v>
      </c>
    </row>
    <row r="203" spans="1:23" ht="6.75" customHeight="1">
      <c r="A203"/>
      <c r="B203" s="7"/>
      <c r="C203" s="7" t="str">
        <f t="shared" si="15"/>
        <v>○</v>
      </c>
      <c r="D203" s="37"/>
      <c r="E203" s="39"/>
      <c r="F203" s="41"/>
      <c r="G203" s="41"/>
      <c r="H203" s="41"/>
      <c r="I203" s="43"/>
      <c r="J203" s="45"/>
      <c r="K203" s="47"/>
      <c r="L203" s="49"/>
      <c r="M203" s="31" t="s">
        <v>21</v>
      </c>
      <c r="N203" s="12" t="s">
        <v>30</v>
      </c>
      <c r="O203" s="12" t="s">
        <v>30</v>
      </c>
      <c r="P203" s="12" t="s">
        <v>30</v>
      </c>
      <c r="Q203" s="12">
        <v>400</v>
      </c>
      <c r="R203" s="12" t="s">
        <v>30</v>
      </c>
      <c r="S203" s="12" t="s">
        <v>30</v>
      </c>
      <c r="T203" s="12" t="s">
        <v>30</v>
      </c>
      <c r="U203" s="12" t="s">
        <v>30</v>
      </c>
      <c r="V203" s="12">
        <v>400</v>
      </c>
      <c r="W203" s="23" t="s">
        <v>30</v>
      </c>
    </row>
    <row r="204" spans="1:23" s="8" customFormat="1" ht="25.5" hidden="1" customHeight="1">
      <c r="A204"/>
      <c r="B204" s="7"/>
      <c r="C204" s="7" t="str">
        <f t="shared" ref="C204:C264" si="16">IF(G204&gt;=15,"○","")</f>
        <v/>
      </c>
      <c r="D204" s="36">
        <v>100</v>
      </c>
      <c r="E204" s="38" t="s">
        <v>287</v>
      </c>
      <c r="F204" s="40" t="s">
        <v>286</v>
      </c>
      <c r="G204" s="40">
        <v>13.1</v>
      </c>
      <c r="H204" s="40">
        <v>3.7</v>
      </c>
      <c r="I204" s="42" t="s">
        <v>380</v>
      </c>
      <c r="J204" s="44">
        <v>1976</v>
      </c>
      <c r="K204" s="46">
        <v>2017</v>
      </c>
      <c r="L204" s="48" t="s">
        <v>3</v>
      </c>
      <c r="M204" s="30" t="s">
        <v>19</v>
      </c>
      <c r="N204" s="11" t="s">
        <v>30</v>
      </c>
      <c r="O204" s="11" t="s">
        <v>30</v>
      </c>
      <c r="P204" s="11" t="s">
        <v>30</v>
      </c>
      <c r="Q204" s="11" t="s">
        <v>29</v>
      </c>
      <c r="R204" s="11" t="s">
        <v>30</v>
      </c>
      <c r="S204" s="11" t="s">
        <v>30</v>
      </c>
      <c r="T204" s="11" t="s">
        <v>30</v>
      </c>
      <c r="U204" s="11" t="s">
        <v>30</v>
      </c>
      <c r="V204" s="11" t="s">
        <v>29</v>
      </c>
      <c r="W204" s="22" t="s">
        <v>30</v>
      </c>
    </row>
    <row r="205" spans="1:23" ht="6.75" hidden="1" customHeight="1">
      <c r="A205"/>
      <c r="B205" s="7"/>
      <c r="C205" s="7" t="str">
        <f t="shared" ref="C205:C265" si="17">IF(G204&gt;=15,"○","")</f>
        <v/>
      </c>
      <c r="D205" s="37"/>
      <c r="E205" s="39"/>
      <c r="F205" s="41"/>
      <c r="G205" s="41"/>
      <c r="H205" s="41"/>
      <c r="I205" s="43"/>
      <c r="J205" s="45"/>
      <c r="K205" s="47"/>
      <c r="L205" s="49"/>
      <c r="M205" s="31" t="s">
        <v>21</v>
      </c>
      <c r="N205" s="12" t="s">
        <v>30</v>
      </c>
      <c r="O205" s="12" t="s">
        <v>30</v>
      </c>
      <c r="P205" s="12" t="s">
        <v>30</v>
      </c>
      <c r="Q205" s="12">
        <v>400</v>
      </c>
      <c r="R205" s="12" t="s">
        <v>30</v>
      </c>
      <c r="S205" s="12" t="s">
        <v>30</v>
      </c>
      <c r="T205" s="12" t="s">
        <v>30</v>
      </c>
      <c r="U205" s="12" t="s">
        <v>30</v>
      </c>
      <c r="V205" s="12">
        <v>400</v>
      </c>
      <c r="W205" s="23" t="s">
        <v>30</v>
      </c>
    </row>
    <row r="206" spans="1:23" s="8" customFormat="1" ht="25.5" customHeight="1">
      <c r="A206"/>
      <c r="B206" s="7"/>
      <c r="C206" s="7" t="str">
        <f t="shared" si="14"/>
        <v>○</v>
      </c>
      <c r="D206" s="36">
        <v>101</v>
      </c>
      <c r="E206" s="38" t="s">
        <v>295</v>
      </c>
      <c r="F206" s="40" t="s">
        <v>296</v>
      </c>
      <c r="G206" s="40">
        <v>95</v>
      </c>
      <c r="H206" s="40">
        <v>6.2</v>
      </c>
      <c r="I206" s="42" t="s">
        <v>383</v>
      </c>
      <c r="J206" s="44">
        <v>1979</v>
      </c>
      <c r="K206" s="46">
        <v>2017</v>
      </c>
      <c r="L206" s="48" t="s">
        <v>3</v>
      </c>
      <c r="M206" s="30" t="s">
        <v>19</v>
      </c>
      <c r="N206" s="11" t="s">
        <v>30</v>
      </c>
      <c r="O206" s="11" t="s">
        <v>30</v>
      </c>
      <c r="P206" s="11" t="s">
        <v>30</v>
      </c>
      <c r="Q206" s="11" t="s">
        <v>29</v>
      </c>
      <c r="R206" s="11" t="s">
        <v>30</v>
      </c>
      <c r="S206" s="11" t="s">
        <v>30</v>
      </c>
      <c r="T206" s="11" t="s">
        <v>30</v>
      </c>
      <c r="U206" s="11" t="s">
        <v>30</v>
      </c>
      <c r="V206" s="11" t="s">
        <v>29</v>
      </c>
      <c r="W206" s="22" t="s">
        <v>30</v>
      </c>
    </row>
    <row r="207" spans="1:23" ht="6.75" customHeight="1">
      <c r="A207"/>
      <c r="B207" s="7"/>
      <c r="C207" s="7" t="str">
        <f t="shared" si="15"/>
        <v>○</v>
      </c>
      <c r="D207" s="37"/>
      <c r="E207" s="39"/>
      <c r="F207" s="41"/>
      <c r="G207" s="41"/>
      <c r="H207" s="41"/>
      <c r="I207" s="43"/>
      <c r="J207" s="45"/>
      <c r="K207" s="47"/>
      <c r="L207" s="49"/>
      <c r="M207" s="31" t="s">
        <v>21</v>
      </c>
      <c r="N207" s="12" t="s">
        <v>30</v>
      </c>
      <c r="O207" s="12" t="s">
        <v>30</v>
      </c>
      <c r="P207" s="12" t="s">
        <v>30</v>
      </c>
      <c r="Q207" s="12">
        <v>400</v>
      </c>
      <c r="R207" s="12" t="s">
        <v>30</v>
      </c>
      <c r="S207" s="12" t="s">
        <v>30</v>
      </c>
      <c r="T207" s="12" t="s">
        <v>30</v>
      </c>
      <c r="U207" s="12" t="s">
        <v>30</v>
      </c>
      <c r="V207" s="12">
        <v>400</v>
      </c>
      <c r="W207" s="23" t="s">
        <v>30</v>
      </c>
    </row>
    <row r="208" spans="1:23" s="8" customFormat="1" ht="25.5" customHeight="1">
      <c r="A208"/>
      <c r="B208" s="7"/>
      <c r="C208" s="7" t="str">
        <f t="shared" si="16"/>
        <v>○</v>
      </c>
      <c r="D208" s="36">
        <v>102</v>
      </c>
      <c r="E208" s="38" t="s">
        <v>291</v>
      </c>
      <c r="F208" s="40" t="s">
        <v>292</v>
      </c>
      <c r="G208" s="40">
        <v>65</v>
      </c>
      <c r="H208" s="40">
        <v>4.7</v>
      </c>
      <c r="I208" s="42" t="s">
        <v>381</v>
      </c>
      <c r="J208" s="44">
        <v>1972</v>
      </c>
      <c r="K208" s="46">
        <v>2017</v>
      </c>
      <c r="L208" s="48" t="s">
        <v>3</v>
      </c>
      <c r="M208" s="30" t="s">
        <v>19</v>
      </c>
      <c r="N208" s="11" t="s">
        <v>30</v>
      </c>
      <c r="O208" s="11" t="s">
        <v>30</v>
      </c>
      <c r="P208" s="11" t="s">
        <v>30</v>
      </c>
      <c r="Q208" s="11" t="s">
        <v>29</v>
      </c>
      <c r="R208" s="11" t="s">
        <v>30</v>
      </c>
      <c r="S208" s="11" t="s">
        <v>30</v>
      </c>
      <c r="T208" s="11" t="s">
        <v>30</v>
      </c>
      <c r="U208" s="11" t="s">
        <v>30</v>
      </c>
      <c r="V208" s="11" t="s">
        <v>29</v>
      </c>
      <c r="W208" s="22" t="s">
        <v>30</v>
      </c>
    </row>
    <row r="209" spans="1:23" ht="6.75" customHeight="1">
      <c r="A209"/>
      <c r="B209" s="7"/>
      <c r="C209" s="7" t="str">
        <f t="shared" si="17"/>
        <v>○</v>
      </c>
      <c r="D209" s="37"/>
      <c r="E209" s="39"/>
      <c r="F209" s="41"/>
      <c r="G209" s="41"/>
      <c r="H209" s="41"/>
      <c r="I209" s="43"/>
      <c r="J209" s="45"/>
      <c r="K209" s="47"/>
      <c r="L209" s="49"/>
      <c r="M209" s="31" t="s">
        <v>21</v>
      </c>
      <c r="N209" s="12" t="s">
        <v>30</v>
      </c>
      <c r="O209" s="12" t="s">
        <v>30</v>
      </c>
      <c r="P209" s="12" t="s">
        <v>30</v>
      </c>
      <c r="Q209" s="12">
        <v>400</v>
      </c>
      <c r="R209" s="12" t="s">
        <v>30</v>
      </c>
      <c r="S209" s="12" t="s">
        <v>30</v>
      </c>
      <c r="T209" s="12" t="s">
        <v>30</v>
      </c>
      <c r="U209" s="12" t="s">
        <v>30</v>
      </c>
      <c r="V209" s="12">
        <v>400</v>
      </c>
      <c r="W209" s="23" t="s">
        <v>30</v>
      </c>
    </row>
    <row r="210" spans="1:23" s="8" customFormat="1" ht="25.5" customHeight="1">
      <c r="A210"/>
      <c r="B210" s="7"/>
      <c r="C210" s="7" t="str">
        <f t="shared" si="14"/>
        <v>○</v>
      </c>
      <c r="D210" s="36">
        <v>103</v>
      </c>
      <c r="E210" s="38" t="s">
        <v>302</v>
      </c>
      <c r="F210" s="40" t="s">
        <v>243</v>
      </c>
      <c r="G210" s="40">
        <v>15.4</v>
      </c>
      <c r="H210" s="40">
        <v>5.8</v>
      </c>
      <c r="I210" s="42" t="s">
        <v>382</v>
      </c>
      <c r="J210" s="44">
        <v>1974</v>
      </c>
      <c r="K210" s="46">
        <v>2017</v>
      </c>
      <c r="L210" s="48" t="s">
        <v>3</v>
      </c>
      <c r="M210" s="30" t="s">
        <v>19</v>
      </c>
      <c r="N210" s="11" t="s">
        <v>30</v>
      </c>
      <c r="O210" s="11" t="s">
        <v>30</v>
      </c>
      <c r="P210" s="11" t="s">
        <v>30</v>
      </c>
      <c r="Q210" s="11" t="s">
        <v>29</v>
      </c>
      <c r="R210" s="11" t="s">
        <v>30</v>
      </c>
      <c r="S210" s="11" t="s">
        <v>30</v>
      </c>
      <c r="T210" s="11" t="s">
        <v>30</v>
      </c>
      <c r="U210" s="11" t="s">
        <v>30</v>
      </c>
      <c r="V210" s="11" t="s">
        <v>29</v>
      </c>
      <c r="W210" s="22" t="s">
        <v>30</v>
      </c>
    </row>
    <row r="211" spans="1:23" ht="6.75" customHeight="1">
      <c r="A211"/>
      <c r="B211" s="7"/>
      <c r="C211" s="7" t="str">
        <f t="shared" si="15"/>
        <v>○</v>
      </c>
      <c r="D211" s="37"/>
      <c r="E211" s="39"/>
      <c r="F211" s="41"/>
      <c r="G211" s="41"/>
      <c r="H211" s="41"/>
      <c r="I211" s="43"/>
      <c r="J211" s="45"/>
      <c r="K211" s="47"/>
      <c r="L211" s="49"/>
      <c r="M211" s="31" t="s">
        <v>21</v>
      </c>
      <c r="N211" s="12" t="s">
        <v>30</v>
      </c>
      <c r="O211" s="12" t="s">
        <v>30</v>
      </c>
      <c r="P211" s="12" t="s">
        <v>30</v>
      </c>
      <c r="Q211" s="12">
        <v>400</v>
      </c>
      <c r="R211" s="12" t="s">
        <v>30</v>
      </c>
      <c r="S211" s="12" t="s">
        <v>30</v>
      </c>
      <c r="T211" s="12" t="s">
        <v>30</v>
      </c>
      <c r="U211" s="12" t="s">
        <v>30</v>
      </c>
      <c r="V211" s="12">
        <v>400</v>
      </c>
      <c r="W211" s="23" t="s">
        <v>30</v>
      </c>
    </row>
    <row r="212" spans="1:23" s="8" customFormat="1" ht="25.5" hidden="1" customHeight="1">
      <c r="A212"/>
      <c r="B212" s="7"/>
      <c r="C212" s="7" t="str">
        <f t="shared" si="16"/>
        <v/>
      </c>
      <c r="D212" s="36">
        <v>104</v>
      </c>
      <c r="E212" s="38" t="s">
        <v>104</v>
      </c>
      <c r="F212" s="40" t="s">
        <v>103</v>
      </c>
      <c r="G212" s="40">
        <v>8.6</v>
      </c>
      <c r="H212" s="40">
        <v>4.8</v>
      </c>
      <c r="I212" s="42" t="s">
        <v>42</v>
      </c>
      <c r="J212" s="44">
        <v>1982</v>
      </c>
      <c r="K212" s="46">
        <v>2016</v>
      </c>
      <c r="L212" s="48" t="s">
        <v>3</v>
      </c>
      <c r="M212" s="30" t="s">
        <v>19</v>
      </c>
      <c r="N212" s="11" t="s">
        <v>30</v>
      </c>
      <c r="O212" s="11" t="s">
        <v>30</v>
      </c>
      <c r="P212" s="11" t="s">
        <v>29</v>
      </c>
      <c r="Q212" s="11" t="s">
        <v>30</v>
      </c>
      <c r="R212" s="11" t="s">
        <v>30</v>
      </c>
      <c r="S212" s="11" t="s">
        <v>30</v>
      </c>
      <c r="T212" s="11" t="s">
        <v>30</v>
      </c>
      <c r="U212" s="11" t="s">
        <v>29</v>
      </c>
      <c r="V212" s="11" t="s">
        <v>30</v>
      </c>
      <c r="W212" s="22" t="s">
        <v>30</v>
      </c>
    </row>
    <row r="213" spans="1:23" ht="6.75" hidden="1" customHeight="1">
      <c r="A213"/>
      <c r="B213" s="7"/>
      <c r="C213" s="7" t="str">
        <f t="shared" si="17"/>
        <v/>
      </c>
      <c r="D213" s="37"/>
      <c r="E213" s="39"/>
      <c r="F213" s="41"/>
      <c r="G213" s="41"/>
      <c r="H213" s="41"/>
      <c r="I213" s="43"/>
      <c r="J213" s="45"/>
      <c r="K213" s="47"/>
      <c r="L213" s="49"/>
      <c r="M213" s="31" t="s">
        <v>21</v>
      </c>
      <c r="N213" s="12" t="s">
        <v>30</v>
      </c>
      <c r="O213" s="12" t="s">
        <v>30</v>
      </c>
      <c r="P213" s="12">
        <v>400</v>
      </c>
      <c r="Q213" s="12" t="s">
        <v>30</v>
      </c>
      <c r="R213" s="12" t="s">
        <v>30</v>
      </c>
      <c r="S213" s="12" t="s">
        <v>30</v>
      </c>
      <c r="T213" s="12" t="s">
        <v>30</v>
      </c>
      <c r="U213" s="12">
        <v>400</v>
      </c>
      <c r="V213" s="12" t="s">
        <v>30</v>
      </c>
      <c r="W213" s="23" t="s">
        <v>30</v>
      </c>
    </row>
    <row r="214" spans="1:23" s="8" customFormat="1" ht="25.5" hidden="1" customHeight="1">
      <c r="A214"/>
      <c r="B214" s="7"/>
      <c r="C214" s="7" t="str">
        <f t="shared" si="14"/>
        <v/>
      </c>
      <c r="D214" s="36">
        <v>105</v>
      </c>
      <c r="E214" s="38" t="s">
        <v>110</v>
      </c>
      <c r="F214" s="40" t="s">
        <v>162</v>
      </c>
      <c r="G214" s="40">
        <v>7.7</v>
      </c>
      <c r="H214" s="40">
        <v>9.3000000000000007</v>
      </c>
      <c r="I214" s="42" t="s">
        <v>43</v>
      </c>
      <c r="J214" s="44">
        <v>1971</v>
      </c>
      <c r="K214" s="46">
        <v>2015</v>
      </c>
      <c r="L214" s="48" t="s">
        <v>3</v>
      </c>
      <c r="M214" s="30" t="s">
        <v>19</v>
      </c>
      <c r="N214" s="11" t="s">
        <v>30</v>
      </c>
      <c r="O214" s="11"/>
      <c r="P214" s="11" t="s">
        <v>30</v>
      </c>
      <c r="Q214" s="11" t="s">
        <v>30</v>
      </c>
      <c r="R214" s="11" t="s">
        <v>30</v>
      </c>
      <c r="S214" s="11" t="s">
        <v>30</v>
      </c>
      <c r="T214" s="11" t="s">
        <v>29</v>
      </c>
      <c r="U214" s="11" t="s">
        <v>30</v>
      </c>
      <c r="V214" s="11" t="s">
        <v>30</v>
      </c>
      <c r="W214" s="22" t="s">
        <v>30</v>
      </c>
    </row>
    <row r="215" spans="1:23" ht="6.75" hidden="1" customHeight="1">
      <c r="A215"/>
      <c r="B215" s="7"/>
      <c r="C215" s="7" t="str">
        <f t="shared" si="15"/>
        <v/>
      </c>
      <c r="D215" s="37"/>
      <c r="E215" s="39"/>
      <c r="F215" s="41"/>
      <c r="G215" s="41"/>
      <c r="H215" s="41"/>
      <c r="I215" s="43"/>
      <c r="J215" s="45"/>
      <c r="K215" s="47"/>
      <c r="L215" s="49"/>
      <c r="M215" s="31" t="s">
        <v>21</v>
      </c>
      <c r="N215" s="12" t="s">
        <v>30</v>
      </c>
      <c r="O215" s="12"/>
      <c r="P215" s="12" t="s">
        <v>30</v>
      </c>
      <c r="Q215" s="12" t="s">
        <v>30</v>
      </c>
      <c r="R215" s="12" t="s">
        <v>30</v>
      </c>
      <c r="S215" s="12" t="s">
        <v>30</v>
      </c>
      <c r="T215" s="12">
        <v>310</v>
      </c>
      <c r="U215" s="12" t="s">
        <v>30</v>
      </c>
      <c r="V215" s="12" t="s">
        <v>30</v>
      </c>
      <c r="W215" s="23" t="s">
        <v>30</v>
      </c>
    </row>
    <row r="216" spans="1:23" s="8" customFormat="1" ht="25.5" customHeight="1">
      <c r="A216"/>
      <c r="B216" s="7"/>
      <c r="C216" s="7" t="str">
        <f t="shared" si="16"/>
        <v>○</v>
      </c>
      <c r="D216" s="36">
        <v>106</v>
      </c>
      <c r="E216" s="38" t="s">
        <v>328</v>
      </c>
      <c r="F216" s="40" t="s">
        <v>326</v>
      </c>
      <c r="G216" s="40">
        <v>18.5</v>
      </c>
      <c r="H216" s="40">
        <v>8.3000000000000007</v>
      </c>
      <c r="I216" s="42" t="s">
        <v>35</v>
      </c>
      <c r="J216" s="44">
        <v>2008</v>
      </c>
      <c r="K216" s="46">
        <v>2017</v>
      </c>
      <c r="L216" s="48" t="s">
        <v>3</v>
      </c>
      <c r="M216" s="30" t="s">
        <v>19</v>
      </c>
      <c r="N216" s="11" t="s">
        <v>30</v>
      </c>
      <c r="O216" s="11" t="s">
        <v>30</v>
      </c>
      <c r="P216" s="11" t="s">
        <v>30</v>
      </c>
      <c r="Q216" s="11" t="s">
        <v>29</v>
      </c>
      <c r="R216" s="11" t="s">
        <v>30</v>
      </c>
      <c r="S216" s="11" t="s">
        <v>30</v>
      </c>
      <c r="T216" s="11" t="s">
        <v>30</v>
      </c>
      <c r="U216" s="11" t="s">
        <v>30</v>
      </c>
      <c r="V216" s="11" t="s">
        <v>29</v>
      </c>
      <c r="W216" s="22" t="s">
        <v>30</v>
      </c>
    </row>
    <row r="217" spans="1:23" ht="6.75" customHeight="1">
      <c r="A217"/>
      <c r="B217" s="7"/>
      <c r="C217" s="7" t="str">
        <f t="shared" si="17"/>
        <v>○</v>
      </c>
      <c r="D217" s="37"/>
      <c r="E217" s="39"/>
      <c r="F217" s="41"/>
      <c r="G217" s="41"/>
      <c r="H217" s="41"/>
      <c r="I217" s="43"/>
      <c r="J217" s="45"/>
      <c r="K217" s="47"/>
      <c r="L217" s="49"/>
      <c r="M217" s="31" t="s">
        <v>21</v>
      </c>
      <c r="N217" s="12" t="s">
        <v>30</v>
      </c>
      <c r="O217" s="12" t="s">
        <v>30</v>
      </c>
      <c r="P217" s="12" t="s">
        <v>30</v>
      </c>
      <c r="Q217" s="12">
        <v>400</v>
      </c>
      <c r="R217" s="12" t="s">
        <v>30</v>
      </c>
      <c r="S217" s="12" t="s">
        <v>30</v>
      </c>
      <c r="T217" s="12" t="s">
        <v>30</v>
      </c>
      <c r="U217" s="12" t="s">
        <v>30</v>
      </c>
      <c r="V217" s="12">
        <v>400</v>
      </c>
      <c r="W217" s="23" t="s">
        <v>30</v>
      </c>
    </row>
    <row r="218" spans="1:23" s="8" customFormat="1" ht="25.5" hidden="1" customHeight="1">
      <c r="A218"/>
      <c r="B218" s="7"/>
      <c r="C218" s="7" t="str">
        <f t="shared" si="14"/>
        <v/>
      </c>
      <c r="D218" s="36">
        <v>107</v>
      </c>
      <c r="E218" s="38" t="s">
        <v>211</v>
      </c>
      <c r="F218" s="40" t="s">
        <v>121</v>
      </c>
      <c r="G218" s="40">
        <v>8.4</v>
      </c>
      <c r="H218" s="40">
        <v>2.95</v>
      </c>
      <c r="I218" s="42" t="s">
        <v>377</v>
      </c>
      <c r="J218" s="44">
        <v>1967</v>
      </c>
      <c r="K218" s="46">
        <v>2015</v>
      </c>
      <c r="L218" s="48" t="s">
        <v>3</v>
      </c>
      <c r="M218" s="30" t="s">
        <v>19</v>
      </c>
      <c r="N218" s="11" t="s">
        <v>30</v>
      </c>
      <c r="O218" s="11" t="s">
        <v>29</v>
      </c>
      <c r="P218" s="11" t="s">
        <v>30</v>
      </c>
      <c r="Q218" s="11" t="s">
        <v>30</v>
      </c>
      <c r="R218" s="11" t="s">
        <v>30</v>
      </c>
      <c r="S218" s="11" t="s">
        <v>30</v>
      </c>
      <c r="T218" s="11" t="s">
        <v>29</v>
      </c>
      <c r="U218" s="11" t="s">
        <v>30</v>
      </c>
      <c r="V218" s="11" t="s">
        <v>30</v>
      </c>
      <c r="W218" s="22" t="s">
        <v>30</v>
      </c>
    </row>
    <row r="219" spans="1:23" ht="6.75" hidden="1" customHeight="1">
      <c r="A219"/>
      <c r="B219" s="7"/>
      <c r="C219" s="7" t="str">
        <f t="shared" si="15"/>
        <v/>
      </c>
      <c r="D219" s="37"/>
      <c r="E219" s="39"/>
      <c r="F219" s="41"/>
      <c r="G219" s="41"/>
      <c r="H219" s="41"/>
      <c r="I219" s="43"/>
      <c r="J219" s="45"/>
      <c r="K219" s="47"/>
      <c r="L219" s="49"/>
      <c r="M219" s="31" t="s">
        <v>21</v>
      </c>
      <c r="N219" s="12" t="s">
        <v>30</v>
      </c>
      <c r="O219" s="35">
        <f>400-67</f>
        <v>333</v>
      </c>
      <c r="P219" s="12" t="s">
        <v>30</v>
      </c>
      <c r="Q219" s="12" t="s">
        <v>30</v>
      </c>
      <c r="R219" s="12" t="s">
        <v>30</v>
      </c>
      <c r="S219" s="12" t="s">
        <v>30</v>
      </c>
      <c r="T219" s="12">
        <v>400</v>
      </c>
      <c r="U219" s="12" t="s">
        <v>30</v>
      </c>
      <c r="V219" s="12" t="s">
        <v>30</v>
      </c>
      <c r="W219" s="23" t="s">
        <v>30</v>
      </c>
    </row>
    <row r="220" spans="1:23" s="8" customFormat="1" ht="25.5" hidden="1" customHeight="1">
      <c r="A220"/>
      <c r="B220" s="7"/>
      <c r="C220" s="7" t="str">
        <f t="shared" si="16"/>
        <v/>
      </c>
      <c r="D220" s="36">
        <v>108</v>
      </c>
      <c r="E220" s="38" t="s">
        <v>175</v>
      </c>
      <c r="F220" s="40" t="s">
        <v>173</v>
      </c>
      <c r="G220" s="40">
        <v>4.4000000000000004</v>
      </c>
      <c r="H220" s="40">
        <v>4</v>
      </c>
      <c r="I220" s="42" t="s">
        <v>39</v>
      </c>
      <c r="J220" s="44">
        <v>1959</v>
      </c>
      <c r="K220" s="46">
        <v>2015</v>
      </c>
      <c r="L220" s="48" t="s">
        <v>3</v>
      </c>
      <c r="M220" s="30" t="s">
        <v>19</v>
      </c>
      <c r="N220" s="11" t="s">
        <v>30</v>
      </c>
      <c r="O220" s="11" t="s">
        <v>29</v>
      </c>
      <c r="P220" s="11" t="s">
        <v>30</v>
      </c>
      <c r="Q220" s="11" t="s">
        <v>30</v>
      </c>
      <c r="R220" s="11" t="s">
        <v>30</v>
      </c>
      <c r="S220" s="11" t="s">
        <v>30</v>
      </c>
      <c r="T220" s="11" t="s">
        <v>29</v>
      </c>
      <c r="U220" s="11" t="s">
        <v>30</v>
      </c>
      <c r="V220" s="11" t="s">
        <v>30</v>
      </c>
      <c r="W220" s="22" t="s">
        <v>30</v>
      </c>
    </row>
    <row r="221" spans="1:23" ht="6.75" hidden="1" customHeight="1">
      <c r="A221"/>
      <c r="B221" s="7"/>
      <c r="C221" s="7" t="str">
        <f t="shared" si="17"/>
        <v/>
      </c>
      <c r="D221" s="37"/>
      <c r="E221" s="39"/>
      <c r="F221" s="41"/>
      <c r="G221" s="41"/>
      <c r="H221" s="41"/>
      <c r="I221" s="43"/>
      <c r="J221" s="45"/>
      <c r="K221" s="47"/>
      <c r="L221" s="49"/>
      <c r="M221" s="31" t="s">
        <v>21</v>
      </c>
      <c r="N221" s="12" t="s">
        <v>30</v>
      </c>
      <c r="O221" s="35">
        <f>310-66</f>
        <v>244</v>
      </c>
      <c r="P221" s="12" t="s">
        <v>30</v>
      </c>
      <c r="Q221" s="12" t="s">
        <v>30</v>
      </c>
      <c r="R221" s="12" t="s">
        <v>30</v>
      </c>
      <c r="S221" s="12" t="s">
        <v>30</v>
      </c>
      <c r="T221" s="12">
        <v>310</v>
      </c>
      <c r="U221" s="12" t="s">
        <v>30</v>
      </c>
      <c r="V221" s="12" t="s">
        <v>30</v>
      </c>
      <c r="W221" s="23" t="s">
        <v>30</v>
      </c>
    </row>
    <row r="222" spans="1:23" s="8" customFormat="1" ht="25.5" customHeight="1">
      <c r="A222"/>
      <c r="B222" s="7"/>
      <c r="C222" s="7" t="str">
        <f t="shared" si="14"/>
        <v>○</v>
      </c>
      <c r="D222" s="36">
        <v>109</v>
      </c>
      <c r="E222" s="38" t="s">
        <v>275</v>
      </c>
      <c r="F222" s="40" t="s">
        <v>276</v>
      </c>
      <c r="G222" s="40">
        <v>36.299999999999997</v>
      </c>
      <c r="H222" s="40">
        <v>3.7</v>
      </c>
      <c r="I222" s="42" t="s">
        <v>380</v>
      </c>
      <c r="J222" s="44">
        <v>1981</v>
      </c>
      <c r="K222" s="46">
        <v>2017</v>
      </c>
      <c r="L222" s="48" t="s">
        <v>3</v>
      </c>
      <c r="M222" s="30" t="s">
        <v>19</v>
      </c>
      <c r="N222" s="11" t="s">
        <v>30</v>
      </c>
      <c r="O222" s="11" t="s">
        <v>30</v>
      </c>
      <c r="P222" s="11" t="s">
        <v>30</v>
      </c>
      <c r="Q222" s="11" t="s">
        <v>29</v>
      </c>
      <c r="R222" s="11" t="s">
        <v>30</v>
      </c>
      <c r="S222" s="11" t="s">
        <v>30</v>
      </c>
      <c r="T222" s="11" t="s">
        <v>30</v>
      </c>
      <c r="U222" s="11" t="s">
        <v>30</v>
      </c>
      <c r="V222" s="11" t="s">
        <v>29</v>
      </c>
      <c r="W222" s="22" t="s">
        <v>30</v>
      </c>
    </row>
    <row r="223" spans="1:23" ht="6.75" customHeight="1">
      <c r="A223"/>
      <c r="B223" s="7"/>
      <c r="C223" s="7" t="str">
        <f t="shared" si="15"/>
        <v>○</v>
      </c>
      <c r="D223" s="37"/>
      <c r="E223" s="39"/>
      <c r="F223" s="41"/>
      <c r="G223" s="41"/>
      <c r="H223" s="41"/>
      <c r="I223" s="43"/>
      <c r="J223" s="45"/>
      <c r="K223" s="47"/>
      <c r="L223" s="49"/>
      <c r="M223" s="31" t="s">
        <v>21</v>
      </c>
      <c r="N223" s="12" t="s">
        <v>30</v>
      </c>
      <c r="O223" s="12" t="s">
        <v>30</v>
      </c>
      <c r="P223" s="12" t="s">
        <v>30</v>
      </c>
      <c r="Q223" s="12">
        <v>400</v>
      </c>
      <c r="R223" s="12" t="s">
        <v>30</v>
      </c>
      <c r="S223" s="12" t="s">
        <v>30</v>
      </c>
      <c r="T223" s="12" t="s">
        <v>30</v>
      </c>
      <c r="U223" s="12" t="s">
        <v>30</v>
      </c>
      <c r="V223" s="12">
        <v>400</v>
      </c>
      <c r="W223" s="23" t="s">
        <v>30</v>
      </c>
    </row>
    <row r="224" spans="1:23" s="8" customFormat="1" ht="25.5" customHeight="1">
      <c r="A224"/>
      <c r="B224" s="7"/>
      <c r="C224" s="7" t="str">
        <f t="shared" si="16"/>
        <v>○</v>
      </c>
      <c r="D224" s="36">
        <v>110</v>
      </c>
      <c r="E224" s="38" t="s">
        <v>341</v>
      </c>
      <c r="F224" s="40" t="s">
        <v>342</v>
      </c>
      <c r="G224" s="40">
        <v>39.200000000000003</v>
      </c>
      <c r="H224" s="40">
        <v>6.2</v>
      </c>
      <c r="I224" s="42" t="s">
        <v>40</v>
      </c>
      <c r="J224" s="44">
        <v>2001</v>
      </c>
      <c r="K224" s="46">
        <v>2017</v>
      </c>
      <c r="L224" s="48" t="s">
        <v>3</v>
      </c>
      <c r="M224" s="30" t="s">
        <v>19</v>
      </c>
      <c r="N224" s="11" t="s">
        <v>30</v>
      </c>
      <c r="O224" s="11" t="s">
        <v>30</v>
      </c>
      <c r="P224" s="11" t="s">
        <v>30</v>
      </c>
      <c r="Q224" s="11" t="s">
        <v>29</v>
      </c>
      <c r="R224" s="11" t="s">
        <v>30</v>
      </c>
      <c r="S224" s="11" t="s">
        <v>30</v>
      </c>
      <c r="T224" s="11" t="s">
        <v>30</v>
      </c>
      <c r="U224" s="11" t="s">
        <v>30</v>
      </c>
      <c r="V224" s="11" t="s">
        <v>29</v>
      </c>
      <c r="W224" s="22" t="s">
        <v>30</v>
      </c>
    </row>
    <row r="225" spans="1:23" ht="6.75" customHeight="1">
      <c r="A225"/>
      <c r="B225" s="7"/>
      <c r="C225" s="7" t="str">
        <f t="shared" si="17"/>
        <v>○</v>
      </c>
      <c r="D225" s="37"/>
      <c r="E225" s="39"/>
      <c r="F225" s="41"/>
      <c r="G225" s="41"/>
      <c r="H225" s="41"/>
      <c r="I225" s="43"/>
      <c r="J225" s="45"/>
      <c r="K225" s="47"/>
      <c r="L225" s="49"/>
      <c r="M225" s="31" t="s">
        <v>21</v>
      </c>
      <c r="N225" s="12" t="s">
        <v>30</v>
      </c>
      <c r="O225" s="12" t="s">
        <v>30</v>
      </c>
      <c r="P225" s="12" t="s">
        <v>30</v>
      </c>
      <c r="Q225" s="12">
        <v>400</v>
      </c>
      <c r="R225" s="12" t="s">
        <v>30</v>
      </c>
      <c r="S225" s="12" t="s">
        <v>30</v>
      </c>
      <c r="T225" s="12" t="s">
        <v>30</v>
      </c>
      <c r="U225" s="12" t="s">
        <v>30</v>
      </c>
      <c r="V225" s="12">
        <v>400</v>
      </c>
      <c r="W225" s="23" t="s">
        <v>30</v>
      </c>
    </row>
    <row r="226" spans="1:23" s="8" customFormat="1" ht="25.5" customHeight="1">
      <c r="A226"/>
      <c r="B226" s="7"/>
      <c r="C226" s="7" t="str">
        <f t="shared" si="14"/>
        <v>○</v>
      </c>
      <c r="D226" s="36">
        <v>111</v>
      </c>
      <c r="E226" s="38" t="s">
        <v>114</v>
      </c>
      <c r="F226" s="40" t="s">
        <v>115</v>
      </c>
      <c r="G226" s="40">
        <v>31.5</v>
      </c>
      <c r="H226" s="40">
        <v>5.9</v>
      </c>
      <c r="I226" s="42" t="s">
        <v>374</v>
      </c>
      <c r="J226" s="44">
        <v>1978</v>
      </c>
      <c r="K226" s="46">
        <v>2016</v>
      </c>
      <c r="L226" s="48" t="s">
        <v>3</v>
      </c>
      <c r="M226" s="30" t="s">
        <v>19</v>
      </c>
      <c r="N226" s="11" t="s">
        <v>30</v>
      </c>
      <c r="O226" s="11" t="s">
        <v>30</v>
      </c>
      <c r="P226" s="11" t="s">
        <v>29</v>
      </c>
      <c r="Q226" s="11" t="s">
        <v>30</v>
      </c>
      <c r="R226" s="11" t="s">
        <v>30</v>
      </c>
      <c r="S226" s="11" t="s">
        <v>30</v>
      </c>
      <c r="T226" s="11" t="s">
        <v>30</v>
      </c>
      <c r="U226" s="11" t="s">
        <v>29</v>
      </c>
      <c r="V226" s="11" t="s">
        <v>30</v>
      </c>
      <c r="W226" s="22" t="s">
        <v>30</v>
      </c>
    </row>
    <row r="227" spans="1:23" ht="6.75" customHeight="1">
      <c r="A227"/>
      <c r="B227" s="7"/>
      <c r="C227" s="7" t="str">
        <f t="shared" si="15"/>
        <v>○</v>
      </c>
      <c r="D227" s="37"/>
      <c r="E227" s="39"/>
      <c r="F227" s="41"/>
      <c r="G227" s="41"/>
      <c r="H227" s="41"/>
      <c r="I227" s="43"/>
      <c r="J227" s="45"/>
      <c r="K227" s="47"/>
      <c r="L227" s="49"/>
      <c r="M227" s="31" t="s">
        <v>21</v>
      </c>
      <c r="N227" s="12" t="s">
        <v>30</v>
      </c>
      <c r="O227" s="12" t="s">
        <v>30</v>
      </c>
      <c r="P227" s="12">
        <v>400</v>
      </c>
      <c r="Q227" s="12" t="s">
        <v>30</v>
      </c>
      <c r="R227" s="12" t="s">
        <v>30</v>
      </c>
      <c r="S227" s="12" t="s">
        <v>30</v>
      </c>
      <c r="T227" s="12" t="s">
        <v>30</v>
      </c>
      <c r="U227" s="12">
        <v>400</v>
      </c>
      <c r="V227" s="12" t="s">
        <v>30</v>
      </c>
      <c r="W227" s="23" t="s">
        <v>30</v>
      </c>
    </row>
    <row r="228" spans="1:23" s="8" customFormat="1" ht="25.5" customHeight="1">
      <c r="A228"/>
      <c r="B228" s="7"/>
      <c r="C228" s="7" t="str">
        <f t="shared" si="16"/>
        <v>○</v>
      </c>
      <c r="D228" s="36">
        <v>112</v>
      </c>
      <c r="E228" s="38" t="s">
        <v>270</v>
      </c>
      <c r="F228" s="40" t="s">
        <v>271</v>
      </c>
      <c r="G228" s="40">
        <v>40</v>
      </c>
      <c r="H228" s="40">
        <v>5.2</v>
      </c>
      <c r="I228" s="42" t="s">
        <v>40</v>
      </c>
      <c r="J228" s="44">
        <v>1993</v>
      </c>
      <c r="K228" s="46">
        <v>2017</v>
      </c>
      <c r="L228" s="48" t="s">
        <v>3</v>
      </c>
      <c r="M228" s="30" t="s">
        <v>19</v>
      </c>
      <c r="N228" s="11" t="s">
        <v>30</v>
      </c>
      <c r="O228" s="11" t="s">
        <v>30</v>
      </c>
      <c r="P228" s="11" t="s">
        <v>30</v>
      </c>
      <c r="Q228" s="11" t="s">
        <v>29</v>
      </c>
      <c r="R228" s="11" t="s">
        <v>30</v>
      </c>
      <c r="S228" s="11" t="s">
        <v>30</v>
      </c>
      <c r="T228" s="11" t="s">
        <v>30</v>
      </c>
      <c r="U228" s="11" t="s">
        <v>30</v>
      </c>
      <c r="V228" s="11" t="s">
        <v>29</v>
      </c>
      <c r="W228" s="22" t="s">
        <v>30</v>
      </c>
    </row>
    <row r="229" spans="1:23" ht="6.75" customHeight="1">
      <c r="A229"/>
      <c r="B229" s="7"/>
      <c r="C229" s="7" t="str">
        <f t="shared" si="17"/>
        <v>○</v>
      </c>
      <c r="D229" s="37"/>
      <c r="E229" s="39"/>
      <c r="F229" s="41"/>
      <c r="G229" s="41"/>
      <c r="H229" s="41"/>
      <c r="I229" s="43"/>
      <c r="J229" s="45"/>
      <c r="K229" s="47"/>
      <c r="L229" s="49"/>
      <c r="M229" s="31" t="s">
        <v>21</v>
      </c>
      <c r="N229" s="12" t="s">
        <v>30</v>
      </c>
      <c r="O229" s="12" t="s">
        <v>30</v>
      </c>
      <c r="P229" s="12" t="s">
        <v>30</v>
      </c>
      <c r="Q229" s="12">
        <v>400</v>
      </c>
      <c r="R229" s="12" t="s">
        <v>30</v>
      </c>
      <c r="S229" s="12" t="s">
        <v>30</v>
      </c>
      <c r="T229" s="12" t="s">
        <v>30</v>
      </c>
      <c r="U229" s="12" t="s">
        <v>30</v>
      </c>
      <c r="V229" s="12">
        <v>400</v>
      </c>
      <c r="W229" s="23" t="s">
        <v>30</v>
      </c>
    </row>
    <row r="230" spans="1:23" s="8" customFormat="1" ht="25.5" customHeight="1">
      <c r="A230"/>
      <c r="B230" s="7"/>
      <c r="C230" s="7" t="str">
        <f t="shared" si="14"/>
        <v>○</v>
      </c>
      <c r="D230" s="36">
        <v>113</v>
      </c>
      <c r="E230" s="38" t="s">
        <v>297</v>
      </c>
      <c r="F230" s="40" t="s">
        <v>298</v>
      </c>
      <c r="G230" s="40">
        <v>68</v>
      </c>
      <c r="H230" s="40">
        <v>8.1999999999999993</v>
      </c>
      <c r="I230" s="42" t="s">
        <v>381</v>
      </c>
      <c r="J230" s="44">
        <v>1985</v>
      </c>
      <c r="K230" s="46">
        <v>2017</v>
      </c>
      <c r="L230" s="48" t="s">
        <v>3</v>
      </c>
      <c r="M230" s="30" t="s">
        <v>19</v>
      </c>
      <c r="N230" s="11" t="s">
        <v>30</v>
      </c>
      <c r="O230" s="11" t="s">
        <v>30</v>
      </c>
      <c r="P230" s="11" t="s">
        <v>30</v>
      </c>
      <c r="Q230" s="11" t="s">
        <v>29</v>
      </c>
      <c r="R230" s="11" t="s">
        <v>30</v>
      </c>
      <c r="S230" s="11" t="s">
        <v>30</v>
      </c>
      <c r="T230" s="11" t="s">
        <v>30</v>
      </c>
      <c r="U230" s="11" t="s">
        <v>30</v>
      </c>
      <c r="V230" s="11" t="s">
        <v>29</v>
      </c>
      <c r="W230" s="22" t="s">
        <v>30</v>
      </c>
    </row>
    <row r="231" spans="1:23" ht="6.75" customHeight="1">
      <c r="A231"/>
      <c r="B231" s="7"/>
      <c r="C231" s="7" t="str">
        <f t="shared" si="15"/>
        <v>○</v>
      </c>
      <c r="D231" s="37"/>
      <c r="E231" s="39"/>
      <c r="F231" s="41"/>
      <c r="G231" s="41"/>
      <c r="H231" s="41"/>
      <c r="I231" s="43"/>
      <c r="J231" s="45"/>
      <c r="K231" s="47"/>
      <c r="L231" s="49"/>
      <c r="M231" s="31" t="s">
        <v>21</v>
      </c>
      <c r="N231" s="12" t="s">
        <v>30</v>
      </c>
      <c r="O231" s="12" t="s">
        <v>30</v>
      </c>
      <c r="P231" s="12" t="s">
        <v>30</v>
      </c>
      <c r="Q231" s="12">
        <v>400</v>
      </c>
      <c r="R231" s="12" t="s">
        <v>30</v>
      </c>
      <c r="S231" s="12" t="s">
        <v>30</v>
      </c>
      <c r="T231" s="12" t="s">
        <v>30</v>
      </c>
      <c r="U231" s="12" t="s">
        <v>30</v>
      </c>
      <c r="V231" s="12">
        <v>400</v>
      </c>
      <c r="W231" s="23" t="s">
        <v>30</v>
      </c>
    </row>
    <row r="232" spans="1:23" s="8" customFormat="1" ht="25.5" customHeight="1">
      <c r="A232"/>
      <c r="B232" s="7"/>
      <c r="C232" s="7" t="str">
        <f t="shared" si="16"/>
        <v>○</v>
      </c>
      <c r="D232" s="36">
        <v>114</v>
      </c>
      <c r="E232" s="38" t="s">
        <v>322</v>
      </c>
      <c r="F232" s="40" t="s">
        <v>209</v>
      </c>
      <c r="G232" s="40">
        <v>22.2</v>
      </c>
      <c r="H232" s="40">
        <v>10</v>
      </c>
      <c r="I232" s="42" t="s">
        <v>35</v>
      </c>
      <c r="J232" s="44">
        <v>2010</v>
      </c>
      <c r="K232" s="46">
        <v>2017</v>
      </c>
      <c r="L232" s="48" t="s">
        <v>3</v>
      </c>
      <c r="M232" s="30" t="s">
        <v>19</v>
      </c>
      <c r="N232" s="11" t="s">
        <v>30</v>
      </c>
      <c r="O232" s="11" t="s">
        <v>30</v>
      </c>
      <c r="P232" s="11" t="s">
        <v>30</v>
      </c>
      <c r="Q232" s="11" t="s">
        <v>29</v>
      </c>
      <c r="R232" s="11" t="s">
        <v>30</v>
      </c>
      <c r="S232" s="11" t="s">
        <v>30</v>
      </c>
      <c r="T232" s="11" t="s">
        <v>30</v>
      </c>
      <c r="U232" s="11" t="s">
        <v>30</v>
      </c>
      <c r="V232" s="11" t="s">
        <v>29</v>
      </c>
      <c r="W232" s="22" t="s">
        <v>30</v>
      </c>
    </row>
    <row r="233" spans="1:23" ht="6.75" customHeight="1">
      <c r="A233"/>
      <c r="B233" s="7"/>
      <c r="C233" s="7" t="str">
        <f t="shared" si="17"/>
        <v>○</v>
      </c>
      <c r="D233" s="37"/>
      <c r="E233" s="39"/>
      <c r="F233" s="41"/>
      <c r="G233" s="41"/>
      <c r="H233" s="41"/>
      <c r="I233" s="43"/>
      <c r="J233" s="45"/>
      <c r="K233" s="47"/>
      <c r="L233" s="49"/>
      <c r="M233" s="31" t="s">
        <v>21</v>
      </c>
      <c r="N233" s="12" t="s">
        <v>30</v>
      </c>
      <c r="O233" s="12" t="s">
        <v>30</v>
      </c>
      <c r="P233" s="12" t="s">
        <v>30</v>
      </c>
      <c r="Q233" s="12">
        <v>310</v>
      </c>
      <c r="R233" s="12" t="s">
        <v>30</v>
      </c>
      <c r="S233" s="12" t="s">
        <v>30</v>
      </c>
      <c r="T233" s="12" t="s">
        <v>30</v>
      </c>
      <c r="U233" s="12" t="s">
        <v>30</v>
      </c>
      <c r="V233" s="12">
        <v>310</v>
      </c>
      <c r="W233" s="23" t="s">
        <v>30</v>
      </c>
    </row>
    <row r="234" spans="1:23" s="8" customFormat="1" ht="25.5" customHeight="1">
      <c r="A234"/>
      <c r="B234" s="7"/>
      <c r="C234" s="7" t="str">
        <f t="shared" si="14"/>
        <v>○</v>
      </c>
      <c r="D234" s="36">
        <v>115</v>
      </c>
      <c r="E234" s="38" t="s">
        <v>368</v>
      </c>
      <c r="F234" s="40" t="s">
        <v>369</v>
      </c>
      <c r="G234" s="40">
        <v>39</v>
      </c>
      <c r="H234" s="40">
        <v>5.4</v>
      </c>
      <c r="I234" s="42" t="s">
        <v>384</v>
      </c>
      <c r="J234" s="44">
        <v>1969</v>
      </c>
      <c r="K234" s="46">
        <v>2018</v>
      </c>
      <c r="L234" s="48" t="s">
        <v>3</v>
      </c>
      <c r="M234" s="30" t="s">
        <v>19</v>
      </c>
      <c r="N234" s="11" t="s">
        <v>30</v>
      </c>
      <c r="O234" s="11" t="s">
        <v>30</v>
      </c>
      <c r="P234" s="11" t="s">
        <v>30</v>
      </c>
      <c r="Q234" s="11" t="s">
        <v>30</v>
      </c>
      <c r="R234" s="11" t="s">
        <v>29</v>
      </c>
      <c r="S234" s="11" t="s">
        <v>30</v>
      </c>
      <c r="T234" s="11" t="s">
        <v>30</v>
      </c>
      <c r="U234" s="11" t="s">
        <v>30</v>
      </c>
      <c r="V234" s="11" t="s">
        <v>30</v>
      </c>
      <c r="W234" s="22" t="s">
        <v>29</v>
      </c>
    </row>
    <row r="235" spans="1:23" ht="6.75" customHeight="1">
      <c r="A235"/>
      <c r="B235" s="7"/>
      <c r="C235" s="7" t="str">
        <f t="shared" si="15"/>
        <v>○</v>
      </c>
      <c r="D235" s="37"/>
      <c r="E235" s="39"/>
      <c r="F235" s="41"/>
      <c r="G235" s="41"/>
      <c r="H235" s="41"/>
      <c r="I235" s="43"/>
      <c r="J235" s="45"/>
      <c r="K235" s="47"/>
      <c r="L235" s="49"/>
      <c r="M235" s="31" t="s">
        <v>21</v>
      </c>
      <c r="N235" s="12" t="s">
        <v>30</v>
      </c>
      <c r="O235" s="12" t="s">
        <v>30</v>
      </c>
      <c r="P235" s="12" t="s">
        <v>30</v>
      </c>
      <c r="Q235" s="12" t="s">
        <v>30</v>
      </c>
      <c r="R235" s="12">
        <v>400</v>
      </c>
      <c r="S235" s="12" t="s">
        <v>30</v>
      </c>
      <c r="T235" s="12" t="s">
        <v>30</v>
      </c>
      <c r="U235" s="12" t="s">
        <v>30</v>
      </c>
      <c r="V235" s="12" t="s">
        <v>30</v>
      </c>
      <c r="W235" s="23">
        <v>400</v>
      </c>
    </row>
    <row r="236" spans="1:23" s="8" customFormat="1" ht="25.5" customHeight="1">
      <c r="A236"/>
      <c r="B236" s="7"/>
      <c r="C236" s="7" t="str">
        <f t="shared" si="16"/>
        <v>○</v>
      </c>
      <c r="D236" s="36">
        <v>116</v>
      </c>
      <c r="E236" s="38" t="s">
        <v>323</v>
      </c>
      <c r="F236" s="40" t="s">
        <v>209</v>
      </c>
      <c r="G236" s="40">
        <v>20.100000000000001</v>
      </c>
      <c r="H236" s="40">
        <v>9.1999999999999993</v>
      </c>
      <c r="I236" s="42" t="s">
        <v>35</v>
      </c>
      <c r="J236" s="44">
        <v>2007</v>
      </c>
      <c r="K236" s="46">
        <v>2017</v>
      </c>
      <c r="L236" s="48" t="s">
        <v>3</v>
      </c>
      <c r="M236" s="30" t="s">
        <v>19</v>
      </c>
      <c r="N236" s="11" t="s">
        <v>30</v>
      </c>
      <c r="O236" s="11" t="s">
        <v>30</v>
      </c>
      <c r="P236" s="11" t="s">
        <v>30</v>
      </c>
      <c r="Q236" s="11" t="s">
        <v>29</v>
      </c>
      <c r="R236" s="11" t="s">
        <v>30</v>
      </c>
      <c r="S236" s="11" t="s">
        <v>30</v>
      </c>
      <c r="T236" s="11" t="s">
        <v>30</v>
      </c>
      <c r="U236" s="11" t="s">
        <v>30</v>
      </c>
      <c r="V236" s="11" t="s">
        <v>29</v>
      </c>
      <c r="W236" s="22" t="s">
        <v>30</v>
      </c>
    </row>
    <row r="237" spans="1:23" ht="6.75" customHeight="1">
      <c r="A237"/>
      <c r="B237" s="7"/>
      <c r="C237" s="7" t="str">
        <f t="shared" si="17"/>
        <v>○</v>
      </c>
      <c r="D237" s="37"/>
      <c r="E237" s="39"/>
      <c r="F237" s="41"/>
      <c r="G237" s="41"/>
      <c r="H237" s="41"/>
      <c r="I237" s="43"/>
      <c r="J237" s="45"/>
      <c r="K237" s="47"/>
      <c r="L237" s="49"/>
      <c r="M237" s="31" t="s">
        <v>21</v>
      </c>
      <c r="N237" s="12" t="s">
        <v>30</v>
      </c>
      <c r="O237" s="12" t="s">
        <v>30</v>
      </c>
      <c r="P237" s="12" t="s">
        <v>30</v>
      </c>
      <c r="Q237" s="12">
        <v>400</v>
      </c>
      <c r="R237" s="12" t="s">
        <v>30</v>
      </c>
      <c r="S237" s="12" t="s">
        <v>30</v>
      </c>
      <c r="T237" s="12" t="s">
        <v>30</v>
      </c>
      <c r="U237" s="12" t="s">
        <v>30</v>
      </c>
      <c r="V237" s="12">
        <v>400</v>
      </c>
      <c r="W237" s="23" t="s">
        <v>30</v>
      </c>
    </row>
    <row r="238" spans="1:23" s="8" customFormat="1" ht="25.5" customHeight="1">
      <c r="A238"/>
      <c r="B238" s="7"/>
      <c r="C238" s="7" t="str">
        <f t="shared" si="14"/>
        <v>○</v>
      </c>
      <c r="D238" s="36">
        <v>117</v>
      </c>
      <c r="E238" s="38" t="s">
        <v>330</v>
      </c>
      <c r="F238" s="40" t="s">
        <v>331</v>
      </c>
      <c r="G238" s="40">
        <v>20.8</v>
      </c>
      <c r="H238" s="40">
        <v>8.1999999999999993</v>
      </c>
      <c r="I238" s="42" t="s">
        <v>35</v>
      </c>
      <c r="J238" s="44">
        <v>2002</v>
      </c>
      <c r="K238" s="46">
        <v>2017</v>
      </c>
      <c r="L238" s="48" t="s">
        <v>3</v>
      </c>
      <c r="M238" s="30" t="s">
        <v>19</v>
      </c>
      <c r="N238" s="11" t="s">
        <v>30</v>
      </c>
      <c r="O238" s="11" t="s">
        <v>30</v>
      </c>
      <c r="P238" s="11" t="s">
        <v>30</v>
      </c>
      <c r="Q238" s="11" t="s">
        <v>29</v>
      </c>
      <c r="R238" s="11" t="s">
        <v>30</v>
      </c>
      <c r="S238" s="11" t="s">
        <v>30</v>
      </c>
      <c r="T238" s="11" t="s">
        <v>30</v>
      </c>
      <c r="U238" s="11" t="s">
        <v>30</v>
      </c>
      <c r="V238" s="11" t="s">
        <v>29</v>
      </c>
      <c r="W238" s="22" t="s">
        <v>30</v>
      </c>
    </row>
    <row r="239" spans="1:23" ht="6.75" customHeight="1">
      <c r="A239"/>
      <c r="B239" s="7"/>
      <c r="C239" s="7" t="str">
        <f t="shared" si="15"/>
        <v>○</v>
      </c>
      <c r="D239" s="37"/>
      <c r="E239" s="39"/>
      <c r="F239" s="41"/>
      <c r="G239" s="41"/>
      <c r="H239" s="41"/>
      <c r="I239" s="43"/>
      <c r="J239" s="45"/>
      <c r="K239" s="47"/>
      <c r="L239" s="49"/>
      <c r="M239" s="31" t="s">
        <v>21</v>
      </c>
      <c r="N239" s="12" t="s">
        <v>30</v>
      </c>
      <c r="O239" s="12" t="s">
        <v>30</v>
      </c>
      <c r="P239" s="12" t="s">
        <v>30</v>
      </c>
      <c r="Q239" s="12">
        <v>400</v>
      </c>
      <c r="R239" s="12" t="s">
        <v>30</v>
      </c>
      <c r="S239" s="12" t="s">
        <v>30</v>
      </c>
      <c r="T239" s="12" t="s">
        <v>30</v>
      </c>
      <c r="U239" s="12" t="s">
        <v>30</v>
      </c>
      <c r="V239" s="12">
        <v>400</v>
      </c>
      <c r="W239" s="23" t="s">
        <v>30</v>
      </c>
    </row>
    <row r="240" spans="1:23" s="8" customFormat="1" ht="25.5" customHeight="1">
      <c r="A240"/>
      <c r="B240" s="7"/>
      <c r="C240" s="7" t="str">
        <f t="shared" si="16"/>
        <v>○</v>
      </c>
      <c r="D240" s="36">
        <v>118</v>
      </c>
      <c r="E240" s="38" t="s">
        <v>333</v>
      </c>
      <c r="F240" s="40" t="s">
        <v>157</v>
      </c>
      <c r="G240" s="40">
        <v>17.3</v>
      </c>
      <c r="H240" s="40">
        <v>8.1999999999999993</v>
      </c>
      <c r="I240" s="42" t="s">
        <v>35</v>
      </c>
      <c r="J240" s="44">
        <v>1997</v>
      </c>
      <c r="K240" s="46">
        <v>2017</v>
      </c>
      <c r="L240" s="48" t="s">
        <v>3</v>
      </c>
      <c r="M240" s="30" t="s">
        <v>19</v>
      </c>
      <c r="N240" s="11" t="s">
        <v>30</v>
      </c>
      <c r="O240" s="11" t="s">
        <v>30</v>
      </c>
      <c r="P240" s="11" t="s">
        <v>30</v>
      </c>
      <c r="Q240" s="11" t="s">
        <v>29</v>
      </c>
      <c r="R240" s="11" t="s">
        <v>30</v>
      </c>
      <c r="S240" s="11" t="s">
        <v>30</v>
      </c>
      <c r="T240" s="11" t="s">
        <v>30</v>
      </c>
      <c r="U240" s="11" t="s">
        <v>30</v>
      </c>
      <c r="V240" s="11" t="s">
        <v>29</v>
      </c>
      <c r="W240" s="22" t="s">
        <v>30</v>
      </c>
    </row>
    <row r="241" spans="1:23" ht="6.75" customHeight="1">
      <c r="A241"/>
      <c r="B241" s="7"/>
      <c r="C241" s="7" t="str">
        <f t="shared" si="17"/>
        <v>○</v>
      </c>
      <c r="D241" s="37"/>
      <c r="E241" s="39"/>
      <c r="F241" s="41"/>
      <c r="G241" s="41"/>
      <c r="H241" s="41"/>
      <c r="I241" s="43"/>
      <c r="J241" s="45"/>
      <c r="K241" s="47"/>
      <c r="L241" s="49"/>
      <c r="M241" s="31" t="s">
        <v>21</v>
      </c>
      <c r="N241" s="12" t="s">
        <v>30</v>
      </c>
      <c r="O241" s="12" t="s">
        <v>30</v>
      </c>
      <c r="P241" s="12" t="s">
        <v>30</v>
      </c>
      <c r="Q241" s="12">
        <v>310</v>
      </c>
      <c r="R241" s="12" t="s">
        <v>30</v>
      </c>
      <c r="S241" s="12" t="s">
        <v>30</v>
      </c>
      <c r="T241" s="12" t="s">
        <v>30</v>
      </c>
      <c r="U241" s="12" t="s">
        <v>30</v>
      </c>
      <c r="V241" s="12">
        <v>310</v>
      </c>
      <c r="W241" s="23" t="s">
        <v>30</v>
      </c>
    </row>
    <row r="242" spans="1:23" s="8" customFormat="1" ht="25.5" customHeight="1">
      <c r="A242"/>
      <c r="B242" s="7"/>
      <c r="C242" s="7" t="str">
        <f t="shared" si="14"/>
        <v>○</v>
      </c>
      <c r="D242" s="36">
        <v>119</v>
      </c>
      <c r="E242" s="38" t="s">
        <v>340</v>
      </c>
      <c r="F242" s="40" t="s">
        <v>339</v>
      </c>
      <c r="G242" s="40">
        <v>21.6</v>
      </c>
      <c r="H242" s="40">
        <v>10.4</v>
      </c>
      <c r="I242" s="42" t="s">
        <v>35</v>
      </c>
      <c r="J242" s="44">
        <v>1997</v>
      </c>
      <c r="K242" s="46">
        <v>2017</v>
      </c>
      <c r="L242" s="48" t="s">
        <v>3</v>
      </c>
      <c r="M242" s="30" t="s">
        <v>19</v>
      </c>
      <c r="N242" s="11" t="s">
        <v>30</v>
      </c>
      <c r="O242" s="11" t="s">
        <v>30</v>
      </c>
      <c r="P242" s="11" t="s">
        <v>30</v>
      </c>
      <c r="Q242" s="11" t="s">
        <v>29</v>
      </c>
      <c r="R242" s="11" t="s">
        <v>30</v>
      </c>
      <c r="S242" s="11" t="s">
        <v>30</v>
      </c>
      <c r="T242" s="11" t="s">
        <v>30</v>
      </c>
      <c r="U242" s="11" t="s">
        <v>30</v>
      </c>
      <c r="V242" s="11" t="s">
        <v>29</v>
      </c>
      <c r="W242" s="22" t="s">
        <v>30</v>
      </c>
    </row>
    <row r="243" spans="1:23" ht="6.75" customHeight="1">
      <c r="A243"/>
      <c r="B243" s="7"/>
      <c r="C243" s="7" t="str">
        <f t="shared" si="15"/>
        <v>○</v>
      </c>
      <c r="D243" s="37"/>
      <c r="E243" s="39"/>
      <c r="F243" s="41"/>
      <c r="G243" s="41"/>
      <c r="H243" s="41"/>
      <c r="I243" s="43"/>
      <c r="J243" s="45"/>
      <c r="K243" s="47"/>
      <c r="L243" s="49"/>
      <c r="M243" s="31" t="s">
        <v>21</v>
      </c>
      <c r="N243" s="12" t="s">
        <v>30</v>
      </c>
      <c r="O243" s="12" t="s">
        <v>30</v>
      </c>
      <c r="P243" s="12" t="s">
        <v>30</v>
      </c>
      <c r="Q243" s="12">
        <v>400</v>
      </c>
      <c r="R243" s="12" t="s">
        <v>30</v>
      </c>
      <c r="S243" s="12" t="s">
        <v>30</v>
      </c>
      <c r="T243" s="12" t="s">
        <v>30</v>
      </c>
      <c r="U243" s="12" t="s">
        <v>30</v>
      </c>
      <c r="V243" s="12">
        <v>400</v>
      </c>
      <c r="W243" s="23" t="s">
        <v>30</v>
      </c>
    </row>
    <row r="244" spans="1:23" s="8" customFormat="1" ht="25.5" hidden="1" customHeight="1">
      <c r="A244"/>
      <c r="B244" s="7"/>
      <c r="C244" s="7" t="str">
        <f t="shared" si="16"/>
        <v/>
      </c>
      <c r="D244" s="36">
        <v>120</v>
      </c>
      <c r="E244" s="38" t="s">
        <v>232</v>
      </c>
      <c r="F244" s="40" t="s">
        <v>231</v>
      </c>
      <c r="G244" s="40">
        <v>5.3</v>
      </c>
      <c r="H244" s="40">
        <v>4.5</v>
      </c>
      <c r="I244" s="42" t="s">
        <v>39</v>
      </c>
      <c r="J244" s="44">
        <v>1966</v>
      </c>
      <c r="K244" s="46">
        <v>2015</v>
      </c>
      <c r="L244" s="48" t="s">
        <v>3</v>
      </c>
      <c r="M244" s="30" t="s">
        <v>19</v>
      </c>
      <c r="N244" s="11" t="s">
        <v>30</v>
      </c>
      <c r="O244" s="11" t="s">
        <v>29</v>
      </c>
      <c r="P244" s="11" t="s">
        <v>30</v>
      </c>
      <c r="Q244" s="11" t="s">
        <v>30</v>
      </c>
      <c r="R244" s="11" t="s">
        <v>30</v>
      </c>
      <c r="S244" s="11" t="s">
        <v>30</v>
      </c>
      <c r="T244" s="11" t="s">
        <v>29</v>
      </c>
      <c r="U244" s="11" t="s">
        <v>30</v>
      </c>
      <c r="V244" s="11" t="s">
        <v>30</v>
      </c>
      <c r="W244" s="22" t="s">
        <v>30</v>
      </c>
    </row>
    <row r="245" spans="1:23" ht="6.75" hidden="1" customHeight="1">
      <c r="A245"/>
      <c r="B245" s="7"/>
      <c r="C245" s="7" t="str">
        <f t="shared" si="17"/>
        <v/>
      </c>
      <c r="D245" s="37"/>
      <c r="E245" s="39"/>
      <c r="F245" s="41"/>
      <c r="G245" s="41"/>
      <c r="H245" s="41"/>
      <c r="I245" s="43"/>
      <c r="J245" s="45"/>
      <c r="K245" s="47"/>
      <c r="L245" s="49"/>
      <c r="M245" s="31" t="s">
        <v>21</v>
      </c>
      <c r="N245" s="12" t="s">
        <v>30</v>
      </c>
      <c r="O245" s="35">
        <f>310-66</f>
        <v>244</v>
      </c>
      <c r="P245" s="12" t="s">
        <v>30</v>
      </c>
      <c r="Q245" s="12" t="s">
        <v>30</v>
      </c>
      <c r="R245" s="12" t="s">
        <v>30</v>
      </c>
      <c r="S245" s="12" t="s">
        <v>30</v>
      </c>
      <c r="T245" s="12">
        <v>310</v>
      </c>
      <c r="U245" s="12" t="s">
        <v>30</v>
      </c>
      <c r="V245" s="12" t="s">
        <v>30</v>
      </c>
      <c r="W245" s="23" t="s">
        <v>30</v>
      </c>
    </row>
    <row r="246" spans="1:23" s="8" customFormat="1" ht="25.5" customHeight="1">
      <c r="A246"/>
      <c r="B246" s="7"/>
      <c r="C246" s="7" t="str">
        <f t="shared" si="14"/>
        <v>○</v>
      </c>
      <c r="D246" s="36">
        <v>121</v>
      </c>
      <c r="E246" s="38" t="s">
        <v>52</v>
      </c>
      <c r="F246" s="40" t="s">
        <v>320</v>
      </c>
      <c r="G246" s="40">
        <v>81</v>
      </c>
      <c r="H246" s="40">
        <v>5.2</v>
      </c>
      <c r="I246" s="42" t="s">
        <v>381</v>
      </c>
      <c r="J246" s="44">
        <v>2008</v>
      </c>
      <c r="K246" s="46">
        <v>2017</v>
      </c>
      <c r="L246" s="48" t="s">
        <v>3</v>
      </c>
      <c r="M246" s="30" t="s">
        <v>19</v>
      </c>
      <c r="N246" s="11" t="s">
        <v>30</v>
      </c>
      <c r="O246" s="11" t="s">
        <v>30</v>
      </c>
      <c r="P246" s="11" t="s">
        <v>30</v>
      </c>
      <c r="Q246" s="11" t="s">
        <v>29</v>
      </c>
      <c r="R246" s="11" t="s">
        <v>30</v>
      </c>
      <c r="S246" s="11" t="s">
        <v>30</v>
      </c>
      <c r="T246" s="11" t="s">
        <v>30</v>
      </c>
      <c r="U246" s="11" t="s">
        <v>30</v>
      </c>
      <c r="V246" s="11" t="s">
        <v>29</v>
      </c>
      <c r="W246" s="22" t="s">
        <v>30</v>
      </c>
    </row>
    <row r="247" spans="1:23" ht="6.75" customHeight="1">
      <c r="A247"/>
      <c r="B247" s="7"/>
      <c r="C247" s="7" t="str">
        <f t="shared" si="15"/>
        <v>○</v>
      </c>
      <c r="D247" s="37"/>
      <c r="E247" s="39"/>
      <c r="F247" s="41"/>
      <c r="G247" s="41"/>
      <c r="H247" s="41"/>
      <c r="I247" s="43"/>
      <c r="J247" s="45"/>
      <c r="K247" s="47"/>
      <c r="L247" s="49"/>
      <c r="M247" s="31" t="s">
        <v>21</v>
      </c>
      <c r="N247" s="12" t="s">
        <v>30</v>
      </c>
      <c r="O247" s="12" t="s">
        <v>30</v>
      </c>
      <c r="P247" s="12" t="s">
        <v>30</v>
      </c>
      <c r="Q247" s="12">
        <v>400</v>
      </c>
      <c r="R247" s="12" t="s">
        <v>30</v>
      </c>
      <c r="S247" s="12" t="s">
        <v>30</v>
      </c>
      <c r="T247" s="12" t="s">
        <v>30</v>
      </c>
      <c r="U247" s="12" t="s">
        <v>30</v>
      </c>
      <c r="V247" s="12">
        <v>400</v>
      </c>
      <c r="W247" s="23" t="s">
        <v>30</v>
      </c>
    </row>
    <row r="248" spans="1:23" s="8" customFormat="1" ht="25.5" customHeight="1">
      <c r="A248"/>
      <c r="B248" s="7"/>
      <c r="C248" s="7" t="str">
        <f t="shared" si="16"/>
        <v>○</v>
      </c>
      <c r="D248" s="36">
        <v>122</v>
      </c>
      <c r="E248" s="38" t="s">
        <v>283</v>
      </c>
      <c r="F248" s="40" t="s">
        <v>284</v>
      </c>
      <c r="G248" s="40">
        <v>15.6</v>
      </c>
      <c r="H248" s="40">
        <v>4.0999999999999996</v>
      </c>
      <c r="I248" s="42" t="s">
        <v>40</v>
      </c>
      <c r="J248" s="44">
        <v>1982</v>
      </c>
      <c r="K248" s="46">
        <v>2017</v>
      </c>
      <c r="L248" s="48" t="s">
        <v>3</v>
      </c>
      <c r="M248" s="30" t="s">
        <v>19</v>
      </c>
      <c r="N248" s="11" t="s">
        <v>30</v>
      </c>
      <c r="O248" s="11" t="s">
        <v>30</v>
      </c>
      <c r="P248" s="11" t="s">
        <v>30</v>
      </c>
      <c r="Q248" s="11" t="s">
        <v>29</v>
      </c>
      <c r="R248" s="11" t="s">
        <v>30</v>
      </c>
      <c r="S248" s="11" t="s">
        <v>30</v>
      </c>
      <c r="T248" s="11" t="s">
        <v>30</v>
      </c>
      <c r="U248" s="11" t="s">
        <v>30</v>
      </c>
      <c r="V248" s="11" t="s">
        <v>29</v>
      </c>
      <c r="W248" s="22" t="s">
        <v>30</v>
      </c>
    </row>
    <row r="249" spans="1:23" ht="6.75" customHeight="1">
      <c r="A249"/>
      <c r="B249" s="7"/>
      <c r="C249" s="7" t="str">
        <f t="shared" si="17"/>
        <v>○</v>
      </c>
      <c r="D249" s="37"/>
      <c r="E249" s="39"/>
      <c r="F249" s="41"/>
      <c r="G249" s="41"/>
      <c r="H249" s="41"/>
      <c r="I249" s="43"/>
      <c r="J249" s="45"/>
      <c r="K249" s="47"/>
      <c r="L249" s="49"/>
      <c r="M249" s="31" t="s">
        <v>21</v>
      </c>
      <c r="N249" s="12" t="s">
        <v>30</v>
      </c>
      <c r="O249" s="12" t="s">
        <v>30</v>
      </c>
      <c r="P249" s="12" t="s">
        <v>30</v>
      </c>
      <c r="Q249" s="12">
        <v>400</v>
      </c>
      <c r="R249" s="12" t="s">
        <v>30</v>
      </c>
      <c r="S249" s="12" t="s">
        <v>30</v>
      </c>
      <c r="T249" s="12" t="s">
        <v>30</v>
      </c>
      <c r="U249" s="12" t="s">
        <v>30</v>
      </c>
      <c r="V249" s="12">
        <v>400</v>
      </c>
      <c r="W249" s="23" t="s">
        <v>30</v>
      </c>
    </row>
    <row r="250" spans="1:23" s="8" customFormat="1" ht="25.5" customHeight="1">
      <c r="A250"/>
      <c r="B250" s="7"/>
      <c r="C250" s="7" t="str">
        <f t="shared" si="14"/>
        <v>○</v>
      </c>
      <c r="D250" s="36">
        <v>123</v>
      </c>
      <c r="E250" s="38" t="s">
        <v>346</v>
      </c>
      <c r="F250" s="40" t="s">
        <v>345</v>
      </c>
      <c r="G250" s="40">
        <v>15</v>
      </c>
      <c r="H250" s="40">
        <v>5.8</v>
      </c>
      <c r="I250" s="42" t="s">
        <v>35</v>
      </c>
      <c r="J250" s="44">
        <v>1980</v>
      </c>
      <c r="K250" s="46">
        <v>2017</v>
      </c>
      <c r="L250" s="48" t="s">
        <v>3</v>
      </c>
      <c r="M250" s="30" t="s">
        <v>19</v>
      </c>
      <c r="N250" s="11" t="s">
        <v>30</v>
      </c>
      <c r="O250" s="11" t="s">
        <v>30</v>
      </c>
      <c r="P250" s="11" t="s">
        <v>30</v>
      </c>
      <c r="Q250" s="11" t="s">
        <v>29</v>
      </c>
      <c r="R250" s="11" t="s">
        <v>30</v>
      </c>
      <c r="S250" s="11" t="s">
        <v>30</v>
      </c>
      <c r="T250" s="11" t="s">
        <v>30</v>
      </c>
      <c r="U250" s="11" t="s">
        <v>30</v>
      </c>
      <c r="V250" s="11" t="s">
        <v>29</v>
      </c>
      <c r="W250" s="22" t="s">
        <v>30</v>
      </c>
    </row>
    <row r="251" spans="1:23" ht="6.75" customHeight="1">
      <c r="A251"/>
      <c r="B251" s="7"/>
      <c r="C251" s="7" t="str">
        <f t="shared" si="15"/>
        <v>○</v>
      </c>
      <c r="D251" s="37"/>
      <c r="E251" s="39"/>
      <c r="F251" s="41"/>
      <c r="G251" s="41"/>
      <c r="H251" s="41"/>
      <c r="I251" s="43"/>
      <c r="J251" s="45"/>
      <c r="K251" s="47"/>
      <c r="L251" s="49"/>
      <c r="M251" s="31" t="s">
        <v>21</v>
      </c>
      <c r="N251" s="12" t="s">
        <v>30</v>
      </c>
      <c r="O251" s="12" t="s">
        <v>30</v>
      </c>
      <c r="P251" s="12" t="s">
        <v>30</v>
      </c>
      <c r="Q251" s="12">
        <v>400</v>
      </c>
      <c r="R251" s="12" t="s">
        <v>30</v>
      </c>
      <c r="S251" s="12" t="s">
        <v>30</v>
      </c>
      <c r="T251" s="12" t="s">
        <v>30</v>
      </c>
      <c r="U251" s="12" t="s">
        <v>30</v>
      </c>
      <c r="V251" s="12">
        <v>400</v>
      </c>
      <c r="W251" s="23" t="s">
        <v>30</v>
      </c>
    </row>
    <row r="252" spans="1:23" s="8" customFormat="1" ht="25.5" hidden="1" customHeight="1">
      <c r="A252"/>
      <c r="B252" s="7"/>
      <c r="C252" s="7" t="str">
        <f t="shared" si="16"/>
        <v/>
      </c>
      <c r="D252" s="36">
        <v>124</v>
      </c>
      <c r="E252" s="38" t="s">
        <v>343</v>
      </c>
      <c r="F252" s="40" t="s">
        <v>237</v>
      </c>
      <c r="G252" s="40">
        <v>10.5</v>
      </c>
      <c r="H252" s="40">
        <v>5.5</v>
      </c>
      <c r="I252" s="42" t="s">
        <v>35</v>
      </c>
      <c r="J252" s="44">
        <v>1989</v>
      </c>
      <c r="K252" s="46">
        <v>2017</v>
      </c>
      <c r="L252" s="48" t="s">
        <v>3</v>
      </c>
      <c r="M252" s="30" t="s">
        <v>19</v>
      </c>
      <c r="N252" s="11" t="s">
        <v>30</v>
      </c>
      <c r="O252" s="11" t="s">
        <v>30</v>
      </c>
      <c r="P252" s="11" t="s">
        <v>30</v>
      </c>
      <c r="Q252" s="11" t="s">
        <v>29</v>
      </c>
      <c r="R252" s="11" t="s">
        <v>30</v>
      </c>
      <c r="S252" s="11" t="s">
        <v>30</v>
      </c>
      <c r="T252" s="11" t="s">
        <v>30</v>
      </c>
      <c r="U252" s="11" t="s">
        <v>30</v>
      </c>
      <c r="V252" s="11" t="s">
        <v>29</v>
      </c>
      <c r="W252" s="22" t="s">
        <v>30</v>
      </c>
    </row>
    <row r="253" spans="1:23" ht="6.75" hidden="1" customHeight="1">
      <c r="A253"/>
      <c r="B253" s="7"/>
      <c r="C253" s="7" t="str">
        <f t="shared" si="17"/>
        <v/>
      </c>
      <c r="D253" s="37"/>
      <c r="E253" s="39"/>
      <c r="F253" s="41"/>
      <c r="G253" s="41"/>
      <c r="H253" s="41"/>
      <c r="I253" s="43"/>
      <c r="J253" s="45"/>
      <c r="K253" s="47"/>
      <c r="L253" s="49"/>
      <c r="M253" s="31" t="s">
        <v>21</v>
      </c>
      <c r="N253" s="12" t="s">
        <v>30</v>
      </c>
      <c r="O253" s="12" t="s">
        <v>30</v>
      </c>
      <c r="P253" s="12" t="s">
        <v>30</v>
      </c>
      <c r="Q253" s="12">
        <v>310</v>
      </c>
      <c r="R253" s="12" t="s">
        <v>30</v>
      </c>
      <c r="S253" s="12" t="s">
        <v>30</v>
      </c>
      <c r="T253" s="12" t="s">
        <v>30</v>
      </c>
      <c r="U253" s="12" t="s">
        <v>30</v>
      </c>
      <c r="V253" s="12">
        <v>310</v>
      </c>
      <c r="W253" s="23" t="s">
        <v>30</v>
      </c>
    </row>
    <row r="254" spans="1:23" s="8" customFormat="1" ht="25.5" hidden="1" customHeight="1">
      <c r="A254"/>
      <c r="B254" s="7"/>
      <c r="C254" s="7" t="str">
        <f t="shared" si="14"/>
        <v/>
      </c>
      <c r="D254" s="36">
        <v>125</v>
      </c>
      <c r="E254" s="38" t="s">
        <v>183</v>
      </c>
      <c r="F254" s="40" t="s">
        <v>181</v>
      </c>
      <c r="G254" s="40">
        <v>3.6</v>
      </c>
      <c r="H254" s="40">
        <v>4.0999999999999996</v>
      </c>
      <c r="I254" s="42" t="s">
        <v>34</v>
      </c>
      <c r="J254" s="44">
        <v>1969</v>
      </c>
      <c r="K254" s="46">
        <v>2015</v>
      </c>
      <c r="L254" s="48" t="s">
        <v>3</v>
      </c>
      <c r="M254" s="30" t="s">
        <v>19</v>
      </c>
      <c r="N254" s="11" t="s">
        <v>30</v>
      </c>
      <c r="O254" s="11" t="s">
        <v>29</v>
      </c>
      <c r="P254" s="11" t="s">
        <v>30</v>
      </c>
      <c r="Q254" s="11" t="s">
        <v>30</v>
      </c>
      <c r="R254" s="11" t="s">
        <v>30</v>
      </c>
      <c r="S254" s="11" t="s">
        <v>30</v>
      </c>
      <c r="T254" s="11" t="s">
        <v>29</v>
      </c>
      <c r="U254" s="11" t="s">
        <v>30</v>
      </c>
      <c r="V254" s="11" t="s">
        <v>30</v>
      </c>
      <c r="W254" s="22" t="s">
        <v>30</v>
      </c>
    </row>
    <row r="255" spans="1:23" ht="6.75" hidden="1" customHeight="1">
      <c r="A255"/>
      <c r="B255" s="7"/>
      <c r="C255" s="7" t="str">
        <f t="shared" si="15"/>
        <v/>
      </c>
      <c r="D255" s="37"/>
      <c r="E255" s="39"/>
      <c r="F255" s="41"/>
      <c r="G255" s="41"/>
      <c r="H255" s="41"/>
      <c r="I255" s="43"/>
      <c r="J255" s="45"/>
      <c r="K255" s="47"/>
      <c r="L255" s="49"/>
      <c r="M255" s="31" t="s">
        <v>21</v>
      </c>
      <c r="N255" s="12" t="s">
        <v>30</v>
      </c>
      <c r="O255" s="35">
        <f>310-66</f>
        <v>244</v>
      </c>
      <c r="P255" s="12" t="s">
        <v>30</v>
      </c>
      <c r="Q255" s="12" t="s">
        <v>30</v>
      </c>
      <c r="R255" s="12" t="s">
        <v>30</v>
      </c>
      <c r="S255" s="12" t="s">
        <v>30</v>
      </c>
      <c r="T255" s="12">
        <v>310</v>
      </c>
      <c r="U255" s="12" t="s">
        <v>30</v>
      </c>
      <c r="V255" s="12" t="s">
        <v>30</v>
      </c>
      <c r="W255" s="23" t="s">
        <v>30</v>
      </c>
    </row>
    <row r="256" spans="1:23" s="8" customFormat="1" ht="25.5" hidden="1" customHeight="1">
      <c r="A256"/>
      <c r="B256" s="7"/>
      <c r="C256" s="7" t="str">
        <f t="shared" si="16"/>
        <v/>
      </c>
      <c r="D256" s="36">
        <v>126</v>
      </c>
      <c r="E256" s="38" t="s">
        <v>63</v>
      </c>
      <c r="F256" s="40" t="s">
        <v>64</v>
      </c>
      <c r="G256" s="40">
        <v>10.5</v>
      </c>
      <c r="H256" s="40">
        <v>4.7</v>
      </c>
      <c r="I256" s="42" t="s">
        <v>38</v>
      </c>
      <c r="J256" s="44">
        <v>1972</v>
      </c>
      <c r="K256" s="46">
        <v>2016</v>
      </c>
      <c r="L256" s="48" t="s">
        <v>3</v>
      </c>
      <c r="M256" s="30" t="s">
        <v>19</v>
      </c>
      <c r="N256" s="11" t="s">
        <v>30</v>
      </c>
      <c r="O256" s="11" t="s">
        <v>30</v>
      </c>
      <c r="P256" s="11" t="s">
        <v>29</v>
      </c>
      <c r="Q256" s="11" t="s">
        <v>30</v>
      </c>
      <c r="R256" s="11" t="s">
        <v>30</v>
      </c>
      <c r="S256" s="11" t="s">
        <v>30</v>
      </c>
      <c r="T256" s="11" t="s">
        <v>30</v>
      </c>
      <c r="U256" s="11" t="s">
        <v>29</v>
      </c>
      <c r="V256" s="11" t="s">
        <v>30</v>
      </c>
      <c r="W256" s="22" t="s">
        <v>30</v>
      </c>
    </row>
    <row r="257" spans="1:23" ht="6.75" hidden="1" customHeight="1">
      <c r="A257"/>
      <c r="B257" s="7"/>
      <c r="C257" s="7" t="str">
        <f t="shared" si="17"/>
        <v/>
      </c>
      <c r="D257" s="37"/>
      <c r="E257" s="39"/>
      <c r="F257" s="41"/>
      <c r="G257" s="41"/>
      <c r="H257" s="41"/>
      <c r="I257" s="43"/>
      <c r="J257" s="45"/>
      <c r="K257" s="47"/>
      <c r="L257" s="49"/>
      <c r="M257" s="31" t="s">
        <v>21</v>
      </c>
      <c r="N257" s="12" t="s">
        <v>30</v>
      </c>
      <c r="O257" s="12" t="s">
        <v>30</v>
      </c>
      <c r="P257" s="12">
        <v>400</v>
      </c>
      <c r="Q257" s="12" t="s">
        <v>30</v>
      </c>
      <c r="R257" s="12" t="s">
        <v>30</v>
      </c>
      <c r="S257" s="12" t="s">
        <v>30</v>
      </c>
      <c r="T257" s="12" t="s">
        <v>30</v>
      </c>
      <c r="U257" s="12">
        <v>400</v>
      </c>
      <c r="V257" s="12" t="s">
        <v>30</v>
      </c>
      <c r="W257" s="23" t="s">
        <v>30</v>
      </c>
    </row>
    <row r="258" spans="1:23" s="8" customFormat="1" ht="25.5" customHeight="1">
      <c r="A258"/>
      <c r="B258" s="7"/>
      <c r="C258" s="7" t="str">
        <f t="shared" si="14"/>
        <v>○</v>
      </c>
      <c r="D258" s="36">
        <v>127</v>
      </c>
      <c r="E258" s="38" t="s">
        <v>80</v>
      </c>
      <c r="F258" s="40" t="s">
        <v>81</v>
      </c>
      <c r="G258" s="40">
        <v>22.8</v>
      </c>
      <c r="H258" s="40">
        <v>6.2</v>
      </c>
      <c r="I258" s="42" t="s">
        <v>42</v>
      </c>
      <c r="J258" s="44">
        <v>2004</v>
      </c>
      <c r="K258" s="46">
        <v>2016</v>
      </c>
      <c r="L258" s="48" t="s">
        <v>3</v>
      </c>
      <c r="M258" s="30" t="s">
        <v>19</v>
      </c>
      <c r="N258" s="11" t="s">
        <v>30</v>
      </c>
      <c r="O258" s="11" t="s">
        <v>30</v>
      </c>
      <c r="P258" s="11" t="s">
        <v>29</v>
      </c>
      <c r="Q258" s="11" t="s">
        <v>30</v>
      </c>
      <c r="R258" s="11" t="s">
        <v>30</v>
      </c>
      <c r="S258" s="11" t="s">
        <v>30</v>
      </c>
      <c r="T258" s="11" t="s">
        <v>30</v>
      </c>
      <c r="U258" s="11" t="s">
        <v>29</v>
      </c>
      <c r="V258" s="11" t="s">
        <v>30</v>
      </c>
      <c r="W258" s="22" t="s">
        <v>30</v>
      </c>
    </row>
    <row r="259" spans="1:23" ht="6.75" customHeight="1">
      <c r="A259"/>
      <c r="B259" s="7"/>
      <c r="C259" s="7" t="str">
        <f t="shared" si="15"/>
        <v>○</v>
      </c>
      <c r="D259" s="37"/>
      <c r="E259" s="39"/>
      <c r="F259" s="41"/>
      <c r="G259" s="41"/>
      <c r="H259" s="41"/>
      <c r="I259" s="43"/>
      <c r="J259" s="45"/>
      <c r="K259" s="47"/>
      <c r="L259" s="49"/>
      <c r="M259" s="31" t="s">
        <v>21</v>
      </c>
      <c r="N259" s="12" t="s">
        <v>30</v>
      </c>
      <c r="O259" s="12" t="s">
        <v>30</v>
      </c>
      <c r="P259" s="12">
        <v>400</v>
      </c>
      <c r="Q259" s="12" t="s">
        <v>30</v>
      </c>
      <c r="R259" s="12" t="s">
        <v>30</v>
      </c>
      <c r="S259" s="12" t="s">
        <v>30</v>
      </c>
      <c r="T259" s="12" t="s">
        <v>30</v>
      </c>
      <c r="U259" s="12">
        <v>400</v>
      </c>
      <c r="V259" s="12" t="s">
        <v>30</v>
      </c>
      <c r="W259" s="23" t="s">
        <v>30</v>
      </c>
    </row>
    <row r="260" spans="1:23" s="8" customFormat="1" ht="25.5" hidden="1" customHeight="1">
      <c r="A260"/>
      <c r="B260" s="7"/>
      <c r="C260" s="7" t="str">
        <f t="shared" si="16"/>
        <v/>
      </c>
      <c r="D260" s="36">
        <v>128</v>
      </c>
      <c r="E260" s="38" t="s">
        <v>71</v>
      </c>
      <c r="F260" s="40" t="s">
        <v>72</v>
      </c>
      <c r="G260" s="40">
        <v>12</v>
      </c>
      <c r="H260" s="40">
        <v>4.8</v>
      </c>
      <c r="I260" s="42" t="s">
        <v>39</v>
      </c>
      <c r="J260" s="44">
        <v>1936</v>
      </c>
      <c r="K260" s="46">
        <v>2016</v>
      </c>
      <c r="L260" s="48" t="s">
        <v>3</v>
      </c>
      <c r="M260" s="30" t="s">
        <v>19</v>
      </c>
      <c r="N260" s="11" t="s">
        <v>30</v>
      </c>
      <c r="O260" s="11" t="s">
        <v>30</v>
      </c>
      <c r="P260" s="11" t="s">
        <v>29</v>
      </c>
      <c r="Q260" s="11" t="s">
        <v>30</v>
      </c>
      <c r="R260" s="11" t="s">
        <v>30</v>
      </c>
      <c r="S260" s="11" t="s">
        <v>30</v>
      </c>
      <c r="T260" s="11" t="s">
        <v>30</v>
      </c>
      <c r="U260" s="11" t="s">
        <v>29</v>
      </c>
      <c r="V260" s="11" t="s">
        <v>30</v>
      </c>
      <c r="W260" s="22" t="s">
        <v>30</v>
      </c>
    </row>
    <row r="261" spans="1:23" ht="6.75" hidden="1" customHeight="1">
      <c r="A261"/>
      <c r="B261" s="7"/>
      <c r="C261" s="7" t="str">
        <f t="shared" si="17"/>
        <v/>
      </c>
      <c r="D261" s="37"/>
      <c r="E261" s="39"/>
      <c r="F261" s="41"/>
      <c r="G261" s="41"/>
      <c r="H261" s="41"/>
      <c r="I261" s="43"/>
      <c r="J261" s="45"/>
      <c r="K261" s="47"/>
      <c r="L261" s="49"/>
      <c r="M261" s="31" t="s">
        <v>21</v>
      </c>
      <c r="N261" s="12" t="s">
        <v>30</v>
      </c>
      <c r="O261" s="12" t="s">
        <v>30</v>
      </c>
      <c r="P261" s="12">
        <v>400</v>
      </c>
      <c r="Q261" s="12" t="s">
        <v>30</v>
      </c>
      <c r="R261" s="12" t="s">
        <v>30</v>
      </c>
      <c r="S261" s="12" t="s">
        <v>30</v>
      </c>
      <c r="T261" s="12" t="s">
        <v>30</v>
      </c>
      <c r="U261" s="12">
        <v>400</v>
      </c>
      <c r="V261" s="12" t="s">
        <v>30</v>
      </c>
      <c r="W261" s="23" t="s">
        <v>30</v>
      </c>
    </row>
    <row r="262" spans="1:23" s="8" customFormat="1" ht="25.5" hidden="1" customHeight="1">
      <c r="A262"/>
      <c r="B262" s="7"/>
      <c r="C262" s="7" t="str">
        <f t="shared" ref="C262:C322" si="18">IF(G262&gt;=15,"○","")</f>
        <v/>
      </c>
      <c r="D262" s="36">
        <v>129</v>
      </c>
      <c r="E262" s="38" t="s">
        <v>149</v>
      </c>
      <c r="F262" s="40" t="s">
        <v>150</v>
      </c>
      <c r="G262" s="40">
        <v>2.4</v>
      </c>
      <c r="H262" s="40">
        <v>4.5999999999999996</v>
      </c>
      <c r="I262" s="42" t="s">
        <v>34</v>
      </c>
      <c r="J262" s="44">
        <v>1983</v>
      </c>
      <c r="K262" s="46">
        <v>2016</v>
      </c>
      <c r="L262" s="48" t="s">
        <v>3</v>
      </c>
      <c r="M262" s="30" t="s">
        <v>19</v>
      </c>
      <c r="N262" s="11" t="s">
        <v>30</v>
      </c>
      <c r="O262" s="11" t="s">
        <v>30</v>
      </c>
      <c r="P262" s="11" t="s">
        <v>29</v>
      </c>
      <c r="Q262" s="11" t="s">
        <v>30</v>
      </c>
      <c r="R262" s="11" t="s">
        <v>30</v>
      </c>
      <c r="S262" s="11" t="s">
        <v>30</v>
      </c>
      <c r="T262" s="11" t="s">
        <v>30</v>
      </c>
      <c r="U262" s="11" t="s">
        <v>29</v>
      </c>
      <c r="V262" s="11" t="s">
        <v>30</v>
      </c>
      <c r="W262" s="22" t="s">
        <v>30</v>
      </c>
    </row>
    <row r="263" spans="1:23" ht="6.75" hidden="1" customHeight="1">
      <c r="A263"/>
      <c r="B263" s="7"/>
      <c r="C263" s="7" t="str">
        <f t="shared" ref="C263:C323" si="19">IF(G262&gt;=15,"○","")</f>
        <v/>
      </c>
      <c r="D263" s="37"/>
      <c r="E263" s="39"/>
      <c r="F263" s="41"/>
      <c r="G263" s="41"/>
      <c r="H263" s="41"/>
      <c r="I263" s="43"/>
      <c r="J263" s="45"/>
      <c r="K263" s="47"/>
      <c r="L263" s="49"/>
      <c r="M263" s="31" t="s">
        <v>21</v>
      </c>
      <c r="N263" s="12" t="s">
        <v>30</v>
      </c>
      <c r="O263" s="12" t="s">
        <v>30</v>
      </c>
      <c r="P263" s="12">
        <v>310</v>
      </c>
      <c r="Q263" s="12" t="s">
        <v>30</v>
      </c>
      <c r="R263" s="12" t="s">
        <v>30</v>
      </c>
      <c r="S263" s="12" t="s">
        <v>30</v>
      </c>
      <c r="T263" s="12" t="s">
        <v>30</v>
      </c>
      <c r="U263" s="12">
        <v>310</v>
      </c>
      <c r="V263" s="12" t="s">
        <v>30</v>
      </c>
      <c r="W263" s="23" t="s">
        <v>30</v>
      </c>
    </row>
    <row r="264" spans="1:23" s="8" customFormat="1" ht="25.5" hidden="1" customHeight="1">
      <c r="A264"/>
      <c r="B264" s="7"/>
      <c r="C264" s="7" t="str">
        <f t="shared" si="16"/>
        <v/>
      </c>
      <c r="D264" s="36">
        <v>130</v>
      </c>
      <c r="E264" s="38" t="s">
        <v>293</v>
      </c>
      <c r="F264" s="40" t="s">
        <v>292</v>
      </c>
      <c r="G264" s="40">
        <v>11.5</v>
      </c>
      <c r="H264" s="40">
        <v>6.2</v>
      </c>
      <c r="I264" s="42" t="s">
        <v>38</v>
      </c>
      <c r="J264" s="44">
        <v>1973</v>
      </c>
      <c r="K264" s="46">
        <v>2017</v>
      </c>
      <c r="L264" s="48" t="s">
        <v>3</v>
      </c>
      <c r="M264" s="30" t="s">
        <v>19</v>
      </c>
      <c r="N264" s="11" t="s">
        <v>30</v>
      </c>
      <c r="O264" s="11" t="s">
        <v>30</v>
      </c>
      <c r="P264" s="11" t="s">
        <v>30</v>
      </c>
      <c r="Q264" s="11" t="s">
        <v>29</v>
      </c>
      <c r="R264" s="11" t="s">
        <v>30</v>
      </c>
      <c r="S264" s="11" t="s">
        <v>30</v>
      </c>
      <c r="T264" s="11" t="s">
        <v>30</v>
      </c>
      <c r="U264" s="11" t="s">
        <v>30</v>
      </c>
      <c r="V264" s="11" t="s">
        <v>29</v>
      </c>
      <c r="W264" s="22" t="s">
        <v>30</v>
      </c>
    </row>
    <row r="265" spans="1:23" ht="6.75" hidden="1" customHeight="1">
      <c r="A265"/>
      <c r="B265" s="7"/>
      <c r="C265" s="7" t="str">
        <f t="shared" si="17"/>
        <v/>
      </c>
      <c r="D265" s="37"/>
      <c r="E265" s="39"/>
      <c r="F265" s="41"/>
      <c r="G265" s="41"/>
      <c r="H265" s="41"/>
      <c r="I265" s="43"/>
      <c r="J265" s="45"/>
      <c r="K265" s="47"/>
      <c r="L265" s="49"/>
      <c r="M265" s="31" t="s">
        <v>21</v>
      </c>
      <c r="N265" s="12" t="s">
        <v>30</v>
      </c>
      <c r="O265" s="12" t="s">
        <v>30</v>
      </c>
      <c r="P265" s="12" t="s">
        <v>30</v>
      </c>
      <c r="Q265" s="12">
        <v>400</v>
      </c>
      <c r="R265" s="12" t="s">
        <v>30</v>
      </c>
      <c r="S265" s="12" t="s">
        <v>30</v>
      </c>
      <c r="T265" s="12" t="s">
        <v>30</v>
      </c>
      <c r="U265" s="12" t="s">
        <v>30</v>
      </c>
      <c r="V265" s="12">
        <v>400</v>
      </c>
      <c r="W265" s="23" t="s">
        <v>30</v>
      </c>
    </row>
    <row r="266" spans="1:23" s="8" customFormat="1" ht="25.5" customHeight="1">
      <c r="A266"/>
      <c r="B266" s="7"/>
      <c r="C266" s="7" t="str">
        <f t="shared" si="18"/>
        <v>○</v>
      </c>
      <c r="D266" s="36">
        <v>131</v>
      </c>
      <c r="E266" s="38" t="s">
        <v>329</v>
      </c>
      <c r="F266" s="40" t="s">
        <v>326</v>
      </c>
      <c r="G266" s="40">
        <v>16.7</v>
      </c>
      <c r="H266" s="40">
        <v>8.5</v>
      </c>
      <c r="I266" s="42" t="s">
        <v>35</v>
      </c>
      <c r="J266" s="44">
        <v>2009</v>
      </c>
      <c r="K266" s="46">
        <v>2017</v>
      </c>
      <c r="L266" s="48" t="s">
        <v>3</v>
      </c>
      <c r="M266" s="30" t="s">
        <v>19</v>
      </c>
      <c r="N266" s="11" t="s">
        <v>30</v>
      </c>
      <c r="O266" s="11" t="s">
        <v>30</v>
      </c>
      <c r="P266" s="11" t="s">
        <v>30</v>
      </c>
      <c r="Q266" s="11" t="s">
        <v>29</v>
      </c>
      <c r="R266" s="11" t="s">
        <v>30</v>
      </c>
      <c r="S266" s="11" t="s">
        <v>30</v>
      </c>
      <c r="T266" s="11" t="s">
        <v>30</v>
      </c>
      <c r="U266" s="11" t="s">
        <v>30</v>
      </c>
      <c r="V266" s="11" t="s">
        <v>29</v>
      </c>
      <c r="W266" s="22" t="s">
        <v>30</v>
      </c>
    </row>
    <row r="267" spans="1:23" ht="6.75" customHeight="1">
      <c r="A267"/>
      <c r="B267" s="7"/>
      <c r="C267" s="7" t="str">
        <f t="shared" si="19"/>
        <v>○</v>
      </c>
      <c r="D267" s="37"/>
      <c r="E267" s="39"/>
      <c r="F267" s="41"/>
      <c r="G267" s="41"/>
      <c r="H267" s="41"/>
      <c r="I267" s="43"/>
      <c r="J267" s="45"/>
      <c r="K267" s="47"/>
      <c r="L267" s="49"/>
      <c r="M267" s="31" t="s">
        <v>21</v>
      </c>
      <c r="N267" s="12" t="s">
        <v>30</v>
      </c>
      <c r="O267" s="12" t="s">
        <v>30</v>
      </c>
      <c r="P267" s="12" t="s">
        <v>30</v>
      </c>
      <c r="Q267" s="12">
        <v>400</v>
      </c>
      <c r="R267" s="12" t="s">
        <v>30</v>
      </c>
      <c r="S267" s="12" t="s">
        <v>30</v>
      </c>
      <c r="T267" s="12" t="s">
        <v>30</v>
      </c>
      <c r="U267" s="12" t="s">
        <v>30</v>
      </c>
      <c r="V267" s="12">
        <v>400</v>
      </c>
      <c r="W267" s="23" t="s">
        <v>30</v>
      </c>
    </row>
    <row r="268" spans="1:23" s="8" customFormat="1" ht="25.5" customHeight="1">
      <c r="A268"/>
      <c r="B268" s="7"/>
      <c r="C268" s="7" t="str">
        <f t="shared" ref="C268:C328" si="20">IF(G268&gt;=15,"○","")</f>
        <v>○</v>
      </c>
      <c r="D268" s="36">
        <v>132</v>
      </c>
      <c r="E268" s="38" t="s">
        <v>265</v>
      </c>
      <c r="F268" s="40" t="s">
        <v>266</v>
      </c>
      <c r="G268" s="40">
        <v>30.1</v>
      </c>
      <c r="H268" s="40">
        <v>4.0999999999999996</v>
      </c>
      <c r="I268" s="42" t="s">
        <v>38</v>
      </c>
      <c r="J268" s="44">
        <v>1959</v>
      </c>
      <c r="K268" s="46">
        <v>2017</v>
      </c>
      <c r="L268" s="48" t="s">
        <v>3</v>
      </c>
      <c r="M268" s="30" t="s">
        <v>19</v>
      </c>
      <c r="N268" s="11" t="s">
        <v>30</v>
      </c>
      <c r="O268" s="11" t="s">
        <v>30</v>
      </c>
      <c r="P268" s="11" t="s">
        <v>30</v>
      </c>
      <c r="Q268" s="11" t="s">
        <v>29</v>
      </c>
      <c r="R268" s="11" t="s">
        <v>30</v>
      </c>
      <c r="S268" s="11" t="s">
        <v>30</v>
      </c>
      <c r="T268" s="11" t="s">
        <v>30</v>
      </c>
      <c r="U268" s="11" t="s">
        <v>30</v>
      </c>
      <c r="V268" s="11" t="s">
        <v>29</v>
      </c>
      <c r="W268" s="22" t="s">
        <v>30</v>
      </c>
    </row>
    <row r="269" spans="1:23" ht="6.75" customHeight="1">
      <c r="A269"/>
      <c r="B269" s="7"/>
      <c r="C269" s="7" t="str">
        <f t="shared" ref="C269:C329" si="21">IF(G268&gt;=15,"○","")</f>
        <v>○</v>
      </c>
      <c r="D269" s="37"/>
      <c r="E269" s="39"/>
      <c r="F269" s="41"/>
      <c r="G269" s="41"/>
      <c r="H269" s="41"/>
      <c r="I269" s="43"/>
      <c r="J269" s="45"/>
      <c r="K269" s="47"/>
      <c r="L269" s="49"/>
      <c r="M269" s="31" t="s">
        <v>21</v>
      </c>
      <c r="N269" s="12" t="s">
        <v>30</v>
      </c>
      <c r="O269" s="12" t="s">
        <v>30</v>
      </c>
      <c r="P269" s="12" t="s">
        <v>30</v>
      </c>
      <c r="Q269" s="12">
        <v>400</v>
      </c>
      <c r="R269" s="12" t="s">
        <v>30</v>
      </c>
      <c r="S269" s="12" t="s">
        <v>30</v>
      </c>
      <c r="T269" s="12" t="s">
        <v>30</v>
      </c>
      <c r="U269" s="12" t="s">
        <v>30</v>
      </c>
      <c r="V269" s="12">
        <v>400</v>
      </c>
      <c r="W269" s="23" t="s">
        <v>30</v>
      </c>
    </row>
    <row r="270" spans="1:23" s="8" customFormat="1" ht="25.5" hidden="1" customHeight="1">
      <c r="A270"/>
      <c r="B270" s="7"/>
      <c r="C270" s="7" t="str">
        <f t="shared" si="18"/>
        <v/>
      </c>
      <c r="D270" s="36">
        <v>133</v>
      </c>
      <c r="E270" s="38" t="s">
        <v>59</v>
      </c>
      <c r="F270" s="40" t="s">
        <v>58</v>
      </c>
      <c r="G270" s="40">
        <v>3.1</v>
      </c>
      <c r="H270" s="40">
        <v>5.2</v>
      </c>
      <c r="I270" s="42" t="s">
        <v>34</v>
      </c>
      <c r="J270" s="44">
        <v>1981</v>
      </c>
      <c r="K270" s="46">
        <v>2016</v>
      </c>
      <c r="L270" s="48" t="s">
        <v>3</v>
      </c>
      <c r="M270" s="30" t="s">
        <v>19</v>
      </c>
      <c r="N270" s="11" t="s">
        <v>30</v>
      </c>
      <c r="O270" s="11" t="s">
        <v>30</v>
      </c>
      <c r="P270" s="11" t="s">
        <v>29</v>
      </c>
      <c r="Q270" s="11" t="s">
        <v>30</v>
      </c>
      <c r="R270" s="11" t="s">
        <v>30</v>
      </c>
      <c r="S270" s="11" t="s">
        <v>30</v>
      </c>
      <c r="T270" s="11" t="s">
        <v>30</v>
      </c>
      <c r="U270" s="11" t="s">
        <v>29</v>
      </c>
      <c r="V270" s="11" t="s">
        <v>30</v>
      </c>
      <c r="W270" s="22" t="s">
        <v>30</v>
      </c>
    </row>
    <row r="271" spans="1:23" ht="6.75" hidden="1" customHeight="1">
      <c r="A271"/>
      <c r="B271" s="7"/>
      <c r="C271" s="7" t="str">
        <f t="shared" si="19"/>
        <v/>
      </c>
      <c r="D271" s="37"/>
      <c r="E271" s="39"/>
      <c r="F271" s="41"/>
      <c r="G271" s="41"/>
      <c r="H271" s="41"/>
      <c r="I271" s="43"/>
      <c r="J271" s="45"/>
      <c r="K271" s="47"/>
      <c r="L271" s="49"/>
      <c r="M271" s="31" t="s">
        <v>21</v>
      </c>
      <c r="N271" s="12" t="s">
        <v>30</v>
      </c>
      <c r="O271" s="12" t="s">
        <v>30</v>
      </c>
      <c r="P271" s="12">
        <v>310</v>
      </c>
      <c r="Q271" s="12" t="s">
        <v>30</v>
      </c>
      <c r="R271" s="12" t="s">
        <v>30</v>
      </c>
      <c r="S271" s="12" t="s">
        <v>30</v>
      </c>
      <c r="T271" s="12" t="s">
        <v>30</v>
      </c>
      <c r="U271" s="12">
        <v>310</v>
      </c>
      <c r="V271" s="12" t="s">
        <v>30</v>
      </c>
      <c r="W271" s="23" t="s">
        <v>30</v>
      </c>
    </row>
    <row r="272" spans="1:23" s="8" customFormat="1" ht="25.5" hidden="1" customHeight="1">
      <c r="A272"/>
      <c r="B272" s="7"/>
      <c r="C272" s="7" t="str">
        <f t="shared" si="20"/>
        <v/>
      </c>
      <c r="D272" s="36">
        <v>134</v>
      </c>
      <c r="E272" s="38" t="s">
        <v>112</v>
      </c>
      <c r="F272" s="40" t="s">
        <v>113</v>
      </c>
      <c r="G272" s="40">
        <v>2.2000000000000002</v>
      </c>
      <c r="H272" s="40">
        <v>3.4</v>
      </c>
      <c r="I272" s="42" t="s">
        <v>39</v>
      </c>
      <c r="J272" s="44" t="s">
        <v>404</v>
      </c>
      <c r="K272" s="46">
        <v>2016</v>
      </c>
      <c r="L272" s="48" t="s">
        <v>3</v>
      </c>
      <c r="M272" s="30" t="s">
        <v>19</v>
      </c>
      <c r="N272" s="11" t="s">
        <v>30</v>
      </c>
      <c r="O272" s="11" t="s">
        <v>30</v>
      </c>
      <c r="P272" s="11" t="s">
        <v>29</v>
      </c>
      <c r="Q272" s="11" t="s">
        <v>30</v>
      </c>
      <c r="R272" s="11" t="s">
        <v>30</v>
      </c>
      <c r="S272" s="11" t="s">
        <v>30</v>
      </c>
      <c r="T272" s="11" t="s">
        <v>30</v>
      </c>
      <c r="U272" s="11" t="s">
        <v>29</v>
      </c>
      <c r="V272" s="11" t="s">
        <v>30</v>
      </c>
      <c r="W272" s="22" t="s">
        <v>30</v>
      </c>
    </row>
    <row r="273" spans="1:23" ht="6.75" hidden="1" customHeight="1">
      <c r="A273"/>
      <c r="B273" s="7"/>
      <c r="C273" s="7" t="str">
        <f t="shared" si="21"/>
        <v/>
      </c>
      <c r="D273" s="37"/>
      <c r="E273" s="39"/>
      <c r="F273" s="41"/>
      <c r="G273" s="41"/>
      <c r="H273" s="41"/>
      <c r="I273" s="43"/>
      <c r="J273" s="45"/>
      <c r="K273" s="47"/>
      <c r="L273" s="49"/>
      <c r="M273" s="31" t="s">
        <v>21</v>
      </c>
      <c r="N273" s="12" t="s">
        <v>30</v>
      </c>
      <c r="O273" s="12" t="s">
        <v>30</v>
      </c>
      <c r="P273" s="12">
        <v>310</v>
      </c>
      <c r="Q273" s="12" t="s">
        <v>30</v>
      </c>
      <c r="R273" s="12" t="s">
        <v>30</v>
      </c>
      <c r="S273" s="12" t="s">
        <v>30</v>
      </c>
      <c r="T273" s="12" t="s">
        <v>30</v>
      </c>
      <c r="U273" s="12">
        <v>310</v>
      </c>
      <c r="V273" s="12" t="s">
        <v>30</v>
      </c>
      <c r="W273" s="23" t="s">
        <v>30</v>
      </c>
    </row>
    <row r="274" spans="1:23" s="8" customFormat="1" ht="25.5" hidden="1" customHeight="1">
      <c r="A274"/>
      <c r="B274" s="7"/>
      <c r="C274" s="7" t="str">
        <f t="shared" si="18"/>
        <v/>
      </c>
      <c r="D274" s="36">
        <v>135</v>
      </c>
      <c r="E274" s="38" t="s">
        <v>46</v>
      </c>
      <c r="F274" s="40" t="s">
        <v>47</v>
      </c>
      <c r="G274" s="40">
        <v>14.1</v>
      </c>
      <c r="H274" s="40">
        <v>4.5999999999999996</v>
      </c>
      <c r="I274" s="42" t="s">
        <v>372</v>
      </c>
      <c r="J274" s="44">
        <v>1936</v>
      </c>
      <c r="K274" s="46">
        <v>2016</v>
      </c>
      <c r="L274" s="48" t="s">
        <v>3</v>
      </c>
      <c r="M274" s="30" t="s">
        <v>19</v>
      </c>
      <c r="N274" s="11" t="s">
        <v>30</v>
      </c>
      <c r="O274" s="11" t="s">
        <v>30</v>
      </c>
      <c r="P274" s="11" t="s">
        <v>29</v>
      </c>
      <c r="Q274" s="11" t="s">
        <v>30</v>
      </c>
      <c r="R274" s="11" t="s">
        <v>30</v>
      </c>
      <c r="S274" s="11" t="s">
        <v>30</v>
      </c>
      <c r="T274" s="11" t="s">
        <v>30</v>
      </c>
      <c r="U274" s="11" t="s">
        <v>29</v>
      </c>
      <c r="V274" s="11" t="s">
        <v>30</v>
      </c>
      <c r="W274" s="22" t="s">
        <v>30</v>
      </c>
    </row>
    <row r="275" spans="1:23" ht="6.75" hidden="1" customHeight="1">
      <c r="A275"/>
      <c r="B275" s="7"/>
      <c r="C275" s="7" t="str">
        <f t="shared" si="19"/>
        <v/>
      </c>
      <c r="D275" s="37"/>
      <c r="E275" s="39"/>
      <c r="F275" s="41"/>
      <c r="G275" s="41"/>
      <c r="H275" s="41"/>
      <c r="I275" s="43"/>
      <c r="J275" s="45"/>
      <c r="K275" s="47"/>
      <c r="L275" s="49"/>
      <c r="M275" s="31" t="s">
        <v>21</v>
      </c>
      <c r="N275" s="12" t="s">
        <v>30</v>
      </c>
      <c r="O275" s="12" t="s">
        <v>30</v>
      </c>
      <c r="P275" s="12">
        <v>400</v>
      </c>
      <c r="Q275" s="12" t="s">
        <v>30</v>
      </c>
      <c r="R275" s="12" t="s">
        <v>30</v>
      </c>
      <c r="S275" s="12" t="s">
        <v>30</v>
      </c>
      <c r="T275" s="12" t="s">
        <v>30</v>
      </c>
      <c r="U275" s="12">
        <v>400</v>
      </c>
      <c r="V275" s="12" t="s">
        <v>30</v>
      </c>
      <c r="W275" s="23" t="s">
        <v>30</v>
      </c>
    </row>
    <row r="276" spans="1:23" s="8" customFormat="1" ht="25.5" hidden="1" customHeight="1">
      <c r="A276"/>
      <c r="B276" s="7"/>
      <c r="C276" s="7" t="str">
        <f t="shared" si="20"/>
        <v/>
      </c>
      <c r="D276" s="36">
        <v>136</v>
      </c>
      <c r="E276" s="38" t="s">
        <v>73</v>
      </c>
      <c r="F276" s="40" t="s">
        <v>74</v>
      </c>
      <c r="G276" s="40">
        <v>9.6999999999999993</v>
      </c>
      <c r="H276" s="40">
        <v>4.5</v>
      </c>
      <c r="I276" s="42" t="s">
        <v>372</v>
      </c>
      <c r="J276" s="44">
        <v>1931</v>
      </c>
      <c r="K276" s="46">
        <v>2016</v>
      </c>
      <c r="L276" s="48" t="s">
        <v>3</v>
      </c>
      <c r="M276" s="30" t="s">
        <v>19</v>
      </c>
      <c r="N276" s="11" t="s">
        <v>30</v>
      </c>
      <c r="O276" s="11" t="s">
        <v>30</v>
      </c>
      <c r="P276" s="11" t="s">
        <v>29</v>
      </c>
      <c r="Q276" s="11" t="s">
        <v>30</v>
      </c>
      <c r="R276" s="11" t="s">
        <v>30</v>
      </c>
      <c r="S276" s="11" t="s">
        <v>30</v>
      </c>
      <c r="T276" s="11" t="s">
        <v>30</v>
      </c>
      <c r="U276" s="11" t="s">
        <v>29</v>
      </c>
      <c r="V276" s="11" t="s">
        <v>30</v>
      </c>
      <c r="W276" s="22" t="s">
        <v>30</v>
      </c>
    </row>
    <row r="277" spans="1:23" ht="6.75" hidden="1" customHeight="1">
      <c r="A277"/>
      <c r="B277" s="7"/>
      <c r="C277" s="7" t="str">
        <f t="shared" si="21"/>
        <v/>
      </c>
      <c r="D277" s="37"/>
      <c r="E277" s="39"/>
      <c r="F277" s="41"/>
      <c r="G277" s="41"/>
      <c r="H277" s="41"/>
      <c r="I277" s="43"/>
      <c r="J277" s="45"/>
      <c r="K277" s="47"/>
      <c r="L277" s="49"/>
      <c r="M277" s="31" t="s">
        <v>21</v>
      </c>
      <c r="N277" s="12" t="s">
        <v>30</v>
      </c>
      <c r="O277" s="12" t="s">
        <v>30</v>
      </c>
      <c r="P277" s="12">
        <v>400</v>
      </c>
      <c r="Q277" s="12" t="s">
        <v>30</v>
      </c>
      <c r="R277" s="12" t="s">
        <v>30</v>
      </c>
      <c r="S277" s="12" t="s">
        <v>30</v>
      </c>
      <c r="T277" s="12" t="s">
        <v>30</v>
      </c>
      <c r="U277" s="12">
        <v>400</v>
      </c>
      <c r="V277" s="12" t="s">
        <v>30</v>
      </c>
      <c r="W277" s="23" t="s">
        <v>30</v>
      </c>
    </row>
    <row r="278" spans="1:23" s="8" customFormat="1" ht="25.5" customHeight="1">
      <c r="A278"/>
      <c r="B278" s="7"/>
      <c r="C278" s="7" t="str">
        <f t="shared" si="18"/>
        <v>○</v>
      </c>
      <c r="D278" s="36">
        <v>137</v>
      </c>
      <c r="E278" s="38" t="s">
        <v>92</v>
      </c>
      <c r="F278" s="40" t="s">
        <v>93</v>
      </c>
      <c r="G278" s="40">
        <v>31.8</v>
      </c>
      <c r="H278" s="40">
        <v>5.2</v>
      </c>
      <c r="I278" s="42" t="s">
        <v>374</v>
      </c>
      <c r="J278" s="44">
        <v>1987</v>
      </c>
      <c r="K278" s="46">
        <v>2016</v>
      </c>
      <c r="L278" s="48" t="s">
        <v>3</v>
      </c>
      <c r="M278" s="30" t="s">
        <v>19</v>
      </c>
      <c r="N278" s="11" t="s">
        <v>30</v>
      </c>
      <c r="O278" s="11" t="s">
        <v>30</v>
      </c>
      <c r="P278" s="11" t="s">
        <v>29</v>
      </c>
      <c r="Q278" s="11" t="s">
        <v>30</v>
      </c>
      <c r="R278" s="11" t="s">
        <v>30</v>
      </c>
      <c r="S278" s="11" t="s">
        <v>30</v>
      </c>
      <c r="T278" s="11" t="s">
        <v>30</v>
      </c>
      <c r="U278" s="11" t="s">
        <v>29</v>
      </c>
      <c r="V278" s="11" t="s">
        <v>30</v>
      </c>
      <c r="W278" s="22" t="s">
        <v>30</v>
      </c>
    </row>
    <row r="279" spans="1:23" ht="6.75" customHeight="1">
      <c r="A279"/>
      <c r="B279" s="7"/>
      <c r="C279" s="7" t="str">
        <f t="shared" si="19"/>
        <v>○</v>
      </c>
      <c r="D279" s="37"/>
      <c r="E279" s="39"/>
      <c r="F279" s="41"/>
      <c r="G279" s="41"/>
      <c r="H279" s="41"/>
      <c r="I279" s="43"/>
      <c r="J279" s="45"/>
      <c r="K279" s="47"/>
      <c r="L279" s="49"/>
      <c r="M279" s="31" t="s">
        <v>21</v>
      </c>
      <c r="N279" s="12" t="s">
        <v>30</v>
      </c>
      <c r="O279" s="12" t="s">
        <v>30</v>
      </c>
      <c r="P279" s="12">
        <v>400</v>
      </c>
      <c r="Q279" s="12" t="s">
        <v>30</v>
      </c>
      <c r="R279" s="12" t="s">
        <v>30</v>
      </c>
      <c r="S279" s="12" t="s">
        <v>30</v>
      </c>
      <c r="T279" s="12" t="s">
        <v>30</v>
      </c>
      <c r="U279" s="12">
        <v>400</v>
      </c>
      <c r="V279" s="12" t="s">
        <v>30</v>
      </c>
      <c r="W279" s="23" t="s">
        <v>30</v>
      </c>
    </row>
    <row r="280" spans="1:23" s="8" customFormat="1" ht="25.5" hidden="1" customHeight="1">
      <c r="A280"/>
      <c r="B280" s="7"/>
      <c r="C280" s="7" t="str">
        <f t="shared" si="20"/>
        <v/>
      </c>
      <c r="D280" s="36">
        <v>138</v>
      </c>
      <c r="E280" s="38" t="s">
        <v>336</v>
      </c>
      <c r="F280" s="40" t="s">
        <v>337</v>
      </c>
      <c r="G280" s="40">
        <v>2.8</v>
      </c>
      <c r="H280" s="40">
        <v>15.1</v>
      </c>
      <c r="I280" s="42" t="s">
        <v>34</v>
      </c>
      <c r="J280" s="44">
        <v>1988</v>
      </c>
      <c r="K280" s="46">
        <v>2017</v>
      </c>
      <c r="L280" s="48" t="s">
        <v>3</v>
      </c>
      <c r="M280" s="30" t="s">
        <v>19</v>
      </c>
      <c r="N280" s="11" t="s">
        <v>30</v>
      </c>
      <c r="O280" s="11" t="s">
        <v>30</v>
      </c>
      <c r="P280" s="11" t="s">
        <v>30</v>
      </c>
      <c r="Q280" s="11" t="s">
        <v>29</v>
      </c>
      <c r="R280" s="11" t="s">
        <v>30</v>
      </c>
      <c r="S280" s="11" t="s">
        <v>30</v>
      </c>
      <c r="T280" s="11" t="s">
        <v>30</v>
      </c>
      <c r="U280" s="11" t="s">
        <v>30</v>
      </c>
      <c r="V280" s="11" t="s">
        <v>29</v>
      </c>
      <c r="W280" s="22" t="s">
        <v>30</v>
      </c>
    </row>
    <row r="281" spans="1:23" ht="6.75" hidden="1" customHeight="1">
      <c r="A281"/>
      <c r="B281" s="7"/>
      <c r="C281" s="7" t="str">
        <f t="shared" si="21"/>
        <v/>
      </c>
      <c r="D281" s="37"/>
      <c r="E281" s="39"/>
      <c r="F281" s="41"/>
      <c r="G281" s="41"/>
      <c r="H281" s="41"/>
      <c r="I281" s="43"/>
      <c r="J281" s="45"/>
      <c r="K281" s="47"/>
      <c r="L281" s="49"/>
      <c r="M281" s="31" t="s">
        <v>21</v>
      </c>
      <c r="N281" s="12" t="s">
        <v>30</v>
      </c>
      <c r="O281" s="12" t="s">
        <v>30</v>
      </c>
      <c r="P281" s="12" t="s">
        <v>30</v>
      </c>
      <c r="Q281" s="12">
        <v>310</v>
      </c>
      <c r="R281" s="12" t="s">
        <v>30</v>
      </c>
      <c r="S281" s="12" t="s">
        <v>30</v>
      </c>
      <c r="T281" s="12" t="s">
        <v>30</v>
      </c>
      <c r="U281" s="12" t="s">
        <v>30</v>
      </c>
      <c r="V281" s="12">
        <v>310</v>
      </c>
      <c r="W281" s="23" t="s">
        <v>30</v>
      </c>
    </row>
    <row r="282" spans="1:23" s="8" customFormat="1" ht="25.5" customHeight="1">
      <c r="A282"/>
      <c r="B282" s="7"/>
      <c r="C282" s="7" t="str">
        <f t="shared" si="18"/>
        <v>○</v>
      </c>
      <c r="D282" s="36">
        <v>139</v>
      </c>
      <c r="E282" s="38" t="s">
        <v>366</v>
      </c>
      <c r="F282" s="40" t="s">
        <v>367</v>
      </c>
      <c r="G282" s="40">
        <v>16</v>
      </c>
      <c r="H282" s="40">
        <v>5</v>
      </c>
      <c r="I282" s="42" t="s">
        <v>35</v>
      </c>
      <c r="J282" s="44">
        <v>1980</v>
      </c>
      <c r="K282" s="46">
        <v>2018</v>
      </c>
      <c r="L282" s="48" t="s">
        <v>4</v>
      </c>
      <c r="M282" s="30" t="s">
        <v>19</v>
      </c>
      <c r="N282" s="11" t="s">
        <v>30</v>
      </c>
      <c r="O282" s="11" t="s">
        <v>30</v>
      </c>
      <c r="P282" s="11" t="s">
        <v>30</v>
      </c>
      <c r="Q282" s="11" t="s">
        <v>30</v>
      </c>
      <c r="R282" s="11" t="s">
        <v>29</v>
      </c>
      <c r="S282" s="11" t="s">
        <v>30</v>
      </c>
      <c r="T282" s="11" t="s">
        <v>30</v>
      </c>
      <c r="U282" s="11" t="s">
        <v>30</v>
      </c>
      <c r="V282" s="11" t="s">
        <v>30</v>
      </c>
      <c r="W282" s="22" t="s">
        <v>29</v>
      </c>
    </row>
    <row r="283" spans="1:23" ht="6.75" customHeight="1">
      <c r="A283"/>
      <c r="B283" s="7"/>
      <c r="C283" s="7" t="str">
        <f t="shared" si="19"/>
        <v>○</v>
      </c>
      <c r="D283" s="37"/>
      <c r="E283" s="39"/>
      <c r="F283" s="41"/>
      <c r="G283" s="41"/>
      <c r="H283" s="41"/>
      <c r="I283" s="43"/>
      <c r="J283" s="45"/>
      <c r="K283" s="47"/>
      <c r="L283" s="49"/>
      <c r="M283" s="31" t="s">
        <v>21</v>
      </c>
      <c r="N283" s="12" t="s">
        <v>30</v>
      </c>
      <c r="O283" s="12" t="s">
        <v>30</v>
      </c>
      <c r="P283" s="12" t="s">
        <v>30</v>
      </c>
      <c r="Q283" s="12" t="s">
        <v>30</v>
      </c>
      <c r="R283" s="12">
        <v>310</v>
      </c>
      <c r="S283" s="12" t="s">
        <v>30</v>
      </c>
      <c r="T283" s="12" t="s">
        <v>30</v>
      </c>
      <c r="U283" s="12" t="s">
        <v>30</v>
      </c>
      <c r="V283" s="12" t="s">
        <v>30</v>
      </c>
      <c r="W283" s="23">
        <v>310</v>
      </c>
    </row>
    <row r="284" spans="1:23" s="8" customFormat="1" ht="25.5" hidden="1" customHeight="1">
      <c r="A284"/>
      <c r="B284" s="7"/>
      <c r="C284" s="7" t="str">
        <f t="shared" si="20"/>
        <v/>
      </c>
      <c r="D284" s="36">
        <v>140</v>
      </c>
      <c r="E284" s="38" t="s">
        <v>272</v>
      </c>
      <c r="F284" s="40" t="s">
        <v>271</v>
      </c>
      <c r="G284" s="40">
        <v>4</v>
      </c>
      <c r="H284" s="40">
        <v>6.4</v>
      </c>
      <c r="I284" s="42" t="s">
        <v>34</v>
      </c>
      <c r="J284" s="44">
        <v>1990</v>
      </c>
      <c r="K284" s="46">
        <v>2017</v>
      </c>
      <c r="L284" s="48" t="s">
        <v>3</v>
      </c>
      <c r="M284" s="30" t="s">
        <v>19</v>
      </c>
      <c r="N284" s="11" t="s">
        <v>30</v>
      </c>
      <c r="O284" s="11" t="s">
        <v>30</v>
      </c>
      <c r="P284" s="11" t="s">
        <v>30</v>
      </c>
      <c r="Q284" s="11" t="s">
        <v>29</v>
      </c>
      <c r="R284" s="11" t="s">
        <v>30</v>
      </c>
      <c r="S284" s="11" t="s">
        <v>30</v>
      </c>
      <c r="T284" s="11" t="s">
        <v>30</v>
      </c>
      <c r="U284" s="11" t="s">
        <v>30</v>
      </c>
      <c r="V284" s="11" t="s">
        <v>29</v>
      </c>
      <c r="W284" s="22" t="s">
        <v>30</v>
      </c>
    </row>
    <row r="285" spans="1:23" ht="6.75" hidden="1" customHeight="1">
      <c r="A285"/>
      <c r="B285" s="7"/>
      <c r="C285" s="7" t="str">
        <f t="shared" si="21"/>
        <v/>
      </c>
      <c r="D285" s="37"/>
      <c r="E285" s="39"/>
      <c r="F285" s="41"/>
      <c r="G285" s="41"/>
      <c r="H285" s="41"/>
      <c r="I285" s="43"/>
      <c r="J285" s="45"/>
      <c r="K285" s="47"/>
      <c r="L285" s="49"/>
      <c r="M285" s="31" t="s">
        <v>21</v>
      </c>
      <c r="N285" s="12" t="s">
        <v>30</v>
      </c>
      <c r="O285" s="12" t="s">
        <v>30</v>
      </c>
      <c r="P285" s="12" t="s">
        <v>30</v>
      </c>
      <c r="Q285" s="12">
        <v>310</v>
      </c>
      <c r="R285" s="12" t="s">
        <v>30</v>
      </c>
      <c r="S285" s="12" t="s">
        <v>30</v>
      </c>
      <c r="T285" s="12" t="s">
        <v>30</v>
      </c>
      <c r="U285" s="12" t="s">
        <v>30</v>
      </c>
      <c r="V285" s="12">
        <v>310</v>
      </c>
      <c r="W285" s="23" t="s">
        <v>30</v>
      </c>
    </row>
    <row r="286" spans="1:23" s="8" customFormat="1" ht="25.5" hidden="1" customHeight="1">
      <c r="A286"/>
      <c r="B286" s="7"/>
      <c r="C286" s="7" t="str">
        <f t="shared" si="18"/>
        <v/>
      </c>
      <c r="D286" s="36">
        <v>141</v>
      </c>
      <c r="E286" s="38" t="s">
        <v>269</v>
      </c>
      <c r="F286" s="40" t="s">
        <v>266</v>
      </c>
      <c r="G286" s="40">
        <v>2</v>
      </c>
      <c r="H286" s="40">
        <v>4.7</v>
      </c>
      <c r="I286" s="42" t="s">
        <v>34</v>
      </c>
      <c r="J286" s="44">
        <v>1968</v>
      </c>
      <c r="K286" s="46">
        <v>2017</v>
      </c>
      <c r="L286" s="48" t="s">
        <v>3</v>
      </c>
      <c r="M286" s="30" t="s">
        <v>19</v>
      </c>
      <c r="N286" s="11" t="s">
        <v>30</v>
      </c>
      <c r="O286" s="11" t="s">
        <v>30</v>
      </c>
      <c r="P286" s="11" t="s">
        <v>30</v>
      </c>
      <c r="Q286" s="11" t="s">
        <v>29</v>
      </c>
      <c r="R286" s="11" t="s">
        <v>30</v>
      </c>
      <c r="S286" s="11" t="s">
        <v>30</v>
      </c>
      <c r="T286" s="11" t="s">
        <v>30</v>
      </c>
      <c r="U286" s="11" t="s">
        <v>30</v>
      </c>
      <c r="V286" s="11" t="s">
        <v>29</v>
      </c>
      <c r="W286" s="22" t="s">
        <v>30</v>
      </c>
    </row>
    <row r="287" spans="1:23" ht="6.75" hidden="1" customHeight="1">
      <c r="A287"/>
      <c r="B287" s="7"/>
      <c r="C287" s="7" t="str">
        <f t="shared" si="19"/>
        <v/>
      </c>
      <c r="D287" s="37"/>
      <c r="E287" s="39"/>
      <c r="F287" s="41"/>
      <c r="G287" s="41"/>
      <c r="H287" s="41"/>
      <c r="I287" s="43"/>
      <c r="J287" s="45"/>
      <c r="K287" s="47"/>
      <c r="L287" s="49"/>
      <c r="M287" s="31" t="s">
        <v>21</v>
      </c>
      <c r="N287" s="12" t="s">
        <v>30</v>
      </c>
      <c r="O287" s="12" t="s">
        <v>30</v>
      </c>
      <c r="P287" s="12" t="s">
        <v>30</v>
      </c>
      <c r="Q287" s="12">
        <v>310</v>
      </c>
      <c r="R287" s="12" t="s">
        <v>30</v>
      </c>
      <c r="S287" s="12" t="s">
        <v>30</v>
      </c>
      <c r="T287" s="12" t="s">
        <v>30</v>
      </c>
      <c r="U287" s="12" t="s">
        <v>30</v>
      </c>
      <c r="V287" s="12">
        <v>310</v>
      </c>
      <c r="W287" s="23" t="s">
        <v>30</v>
      </c>
    </row>
    <row r="288" spans="1:23" s="8" customFormat="1" ht="25.5" customHeight="1">
      <c r="A288"/>
      <c r="B288" s="7"/>
      <c r="C288" s="7" t="str">
        <f t="shared" si="20"/>
        <v>○</v>
      </c>
      <c r="D288" s="36">
        <v>142</v>
      </c>
      <c r="E288" s="38" t="s">
        <v>53</v>
      </c>
      <c r="F288" s="40" t="s">
        <v>54</v>
      </c>
      <c r="G288" s="40">
        <v>19</v>
      </c>
      <c r="H288" s="40">
        <v>6</v>
      </c>
      <c r="I288" s="42" t="s">
        <v>31</v>
      </c>
      <c r="J288" s="44">
        <v>1989</v>
      </c>
      <c r="K288" s="46">
        <v>2016</v>
      </c>
      <c r="L288" s="48" t="s">
        <v>3</v>
      </c>
      <c r="M288" s="30" t="s">
        <v>19</v>
      </c>
      <c r="N288" s="11" t="s">
        <v>30</v>
      </c>
      <c r="O288" s="11" t="s">
        <v>30</v>
      </c>
      <c r="P288" s="11" t="s">
        <v>29</v>
      </c>
      <c r="Q288" s="11" t="s">
        <v>30</v>
      </c>
      <c r="R288" s="11" t="s">
        <v>30</v>
      </c>
      <c r="S288" s="11" t="s">
        <v>30</v>
      </c>
      <c r="T288" s="11" t="s">
        <v>30</v>
      </c>
      <c r="U288" s="11" t="s">
        <v>29</v>
      </c>
      <c r="V288" s="11" t="s">
        <v>30</v>
      </c>
      <c r="W288" s="22" t="s">
        <v>30</v>
      </c>
    </row>
    <row r="289" spans="1:23" ht="6.75" customHeight="1">
      <c r="A289"/>
      <c r="B289" s="7"/>
      <c r="C289" s="7" t="str">
        <f t="shared" si="21"/>
        <v>○</v>
      </c>
      <c r="D289" s="37"/>
      <c r="E289" s="39"/>
      <c r="F289" s="41"/>
      <c r="G289" s="41"/>
      <c r="H289" s="41"/>
      <c r="I289" s="43"/>
      <c r="J289" s="45"/>
      <c r="K289" s="47"/>
      <c r="L289" s="49"/>
      <c r="M289" s="31" t="s">
        <v>21</v>
      </c>
      <c r="N289" s="12" t="s">
        <v>30</v>
      </c>
      <c r="O289" s="12" t="s">
        <v>30</v>
      </c>
      <c r="P289" s="12">
        <v>400</v>
      </c>
      <c r="Q289" s="12" t="s">
        <v>30</v>
      </c>
      <c r="R289" s="12" t="s">
        <v>30</v>
      </c>
      <c r="S289" s="12" t="s">
        <v>30</v>
      </c>
      <c r="T289" s="12" t="s">
        <v>30</v>
      </c>
      <c r="U289" s="12">
        <v>400</v>
      </c>
      <c r="V289" s="12" t="s">
        <v>30</v>
      </c>
      <c r="W289" s="23" t="s">
        <v>30</v>
      </c>
    </row>
    <row r="290" spans="1:23" s="8" customFormat="1" ht="25.5" customHeight="1">
      <c r="A290"/>
      <c r="B290" s="7"/>
      <c r="C290" s="7" t="str">
        <f t="shared" si="18"/>
        <v>○</v>
      </c>
      <c r="D290" s="36">
        <v>143</v>
      </c>
      <c r="E290" s="38" t="s">
        <v>88</v>
      </c>
      <c r="F290" s="40" t="s">
        <v>89</v>
      </c>
      <c r="G290" s="40">
        <v>35.700000000000003</v>
      </c>
      <c r="H290" s="40">
        <v>5.2</v>
      </c>
      <c r="I290" s="42" t="s">
        <v>38</v>
      </c>
      <c r="J290" s="44">
        <v>2002</v>
      </c>
      <c r="K290" s="46">
        <v>2016</v>
      </c>
      <c r="L290" s="48" t="s">
        <v>3</v>
      </c>
      <c r="M290" s="30" t="s">
        <v>19</v>
      </c>
      <c r="N290" s="11" t="s">
        <v>30</v>
      </c>
      <c r="O290" s="11" t="s">
        <v>30</v>
      </c>
      <c r="P290" s="11" t="s">
        <v>29</v>
      </c>
      <c r="Q290" s="11" t="s">
        <v>30</v>
      </c>
      <c r="R290" s="11" t="s">
        <v>30</v>
      </c>
      <c r="S290" s="11" t="s">
        <v>30</v>
      </c>
      <c r="T290" s="11" t="s">
        <v>30</v>
      </c>
      <c r="U290" s="11" t="s">
        <v>29</v>
      </c>
      <c r="V290" s="11" t="s">
        <v>30</v>
      </c>
      <c r="W290" s="22" t="s">
        <v>30</v>
      </c>
    </row>
    <row r="291" spans="1:23" ht="6.75" customHeight="1">
      <c r="A291"/>
      <c r="B291" s="7"/>
      <c r="C291" s="7" t="str">
        <f t="shared" si="19"/>
        <v>○</v>
      </c>
      <c r="D291" s="37"/>
      <c r="E291" s="39"/>
      <c r="F291" s="41"/>
      <c r="G291" s="41"/>
      <c r="H291" s="41"/>
      <c r="I291" s="43"/>
      <c r="J291" s="45"/>
      <c r="K291" s="47"/>
      <c r="L291" s="49"/>
      <c r="M291" s="31" t="s">
        <v>21</v>
      </c>
      <c r="N291" s="12" t="s">
        <v>30</v>
      </c>
      <c r="O291" s="12" t="s">
        <v>30</v>
      </c>
      <c r="P291" s="12">
        <v>400</v>
      </c>
      <c r="Q291" s="12" t="s">
        <v>30</v>
      </c>
      <c r="R291" s="12" t="s">
        <v>30</v>
      </c>
      <c r="S291" s="12" t="s">
        <v>30</v>
      </c>
      <c r="T291" s="12" t="s">
        <v>30</v>
      </c>
      <c r="U291" s="12">
        <v>400</v>
      </c>
      <c r="V291" s="12" t="s">
        <v>30</v>
      </c>
      <c r="W291" s="23" t="s">
        <v>30</v>
      </c>
    </row>
    <row r="292" spans="1:23" s="8" customFormat="1" ht="25.5" hidden="1" customHeight="1">
      <c r="A292"/>
      <c r="B292" s="7"/>
      <c r="C292" s="7" t="str">
        <f t="shared" si="20"/>
        <v/>
      </c>
      <c r="D292" s="36">
        <v>144</v>
      </c>
      <c r="E292" s="38" t="s">
        <v>139</v>
      </c>
      <c r="F292" s="40" t="s">
        <v>140</v>
      </c>
      <c r="G292" s="40">
        <v>8.5</v>
      </c>
      <c r="H292" s="40">
        <v>4.5</v>
      </c>
      <c r="I292" s="42" t="s">
        <v>39</v>
      </c>
      <c r="J292" s="44">
        <v>1976</v>
      </c>
      <c r="K292" s="46">
        <v>2016</v>
      </c>
      <c r="L292" s="48" t="s">
        <v>3</v>
      </c>
      <c r="M292" s="30" t="s">
        <v>19</v>
      </c>
      <c r="N292" s="11" t="s">
        <v>30</v>
      </c>
      <c r="O292" s="11" t="s">
        <v>30</v>
      </c>
      <c r="P292" s="11" t="s">
        <v>29</v>
      </c>
      <c r="Q292" s="11" t="s">
        <v>30</v>
      </c>
      <c r="R292" s="11" t="s">
        <v>30</v>
      </c>
      <c r="S292" s="11" t="s">
        <v>30</v>
      </c>
      <c r="T292" s="11" t="s">
        <v>30</v>
      </c>
      <c r="U292" s="11" t="s">
        <v>29</v>
      </c>
      <c r="V292" s="11" t="s">
        <v>30</v>
      </c>
      <c r="W292" s="22" t="s">
        <v>30</v>
      </c>
    </row>
    <row r="293" spans="1:23" ht="6.75" hidden="1" customHeight="1">
      <c r="A293"/>
      <c r="B293" s="7"/>
      <c r="C293" s="7" t="str">
        <f t="shared" si="21"/>
        <v/>
      </c>
      <c r="D293" s="37"/>
      <c r="E293" s="39"/>
      <c r="F293" s="41"/>
      <c r="G293" s="41"/>
      <c r="H293" s="41"/>
      <c r="I293" s="43"/>
      <c r="J293" s="45"/>
      <c r="K293" s="47"/>
      <c r="L293" s="49"/>
      <c r="M293" s="31" t="s">
        <v>21</v>
      </c>
      <c r="N293" s="12" t="s">
        <v>30</v>
      </c>
      <c r="O293" s="12" t="s">
        <v>30</v>
      </c>
      <c r="P293" s="12">
        <v>310</v>
      </c>
      <c r="Q293" s="12" t="s">
        <v>30</v>
      </c>
      <c r="R293" s="12" t="s">
        <v>30</v>
      </c>
      <c r="S293" s="12" t="s">
        <v>30</v>
      </c>
      <c r="T293" s="12" t="s">
        <v>30</v>
      </c>
      <c r="U293" s="12">
        <v>310</v>
      </c>
      <c r="V293" s="12" t="s">
        <v>30</v>
      </c>
      <c r="W293" s="23" t="s">
        <v>30</v>
      </c>
    </row>
    <row r="294" spans="1:23" s="8" customFormat="1" ht="25.5" hidden="1" customHeight="1">
      <c r="A294"/>
      <c r="B294" s="7"/>
      <c r="C294" s="7" t="str">
        <f t="shared" si="18"/>
        <v/>
      </c>
      <c r="D294" s="36">
        <v>145</v>
      </c>
      <c r="E294" s="38" t="s">
        <v>52</v>
      </c>
      <c r="F294" s="40" t="s">
        <v>51</v>
      </c>
      <c r="G294" s="40">
        <v>11.2</v>
      </c>
      <c r="H294" s="40">
        <v>4.2</v>
      </c>
      <c r="I294" s="42" t="s">
        <v>42</v>
      </c>
      <c r="J294" s="44">
        <v>1998</v>
      </c>
      <c r="K294" s="46">
        <v>2016</v>
      </c>
      <c r="L294" s="48" t="s">
        <v>3</v>
      </c>
      <c r="M294" s="30" t="s">
        <v>19</v>
      </c>
      <c r="N294" s="11" t="s">
        <v>30</v>
      </c>
      <c r="O294" s="11" t="s">
        <v>30</v>
      </c>
      <c r="P294" s="11" t="s">
        <v>29</v>
      </c>
      <c r="Q294" s="11" t="s">
        <v>30</v>
      </c>
      <c r="R294" s="11" t="s">
        <v>30</v>
      </c>
      <c r="S294" s="11" t="s">
        <v>30</v>
      </c>
      <c r="T294" s="11" t="s">
        <v>30</v>
      </c>
      <c r="U294" s="11" t="s">
        <v>29</v>
      </c>
      <c r="V294" s="11" t="s">
        <v>30</v>
      </c>
      <c r="W294" s="22" t="s">
        <v>30</v>
      </c>
    </row>
    <row r="295" spans="1:23" ht="6.75" hidden="1" customHeight="1">
      <c r="A295"/>
      <c r="B295" s="7"/>
      <c r="C295" s="7" t="str">
        <f t="shared" si="19"/>
        <v/>
      </c>
      <c r="D295" s="37"/>
      <c r="E295" s="39"/>
      <c r="F295" s="41"/>
      <c r="G295" s="41"/>
      <c r="H295" s="41"/>
      <c r="I295" s="43"/>
      <c r="J295" s="45"/>
      <c r="K295" s="47"/>
      <c r="L295" s="49"/>
      <c r="M295" s="31" t="s">
        <v>21</v>
      </c>
      <c r="N295" s="12" t="s">
        <v>30</v>
      </c>
      <c r="O295" s="12" t="s">
        <v>30</v>
      </c>
      <c r="P295" s="12">
        <v>400</v>
      </c>
      <c r="Q295" s="12" t="s">
        <v>30</v>
      </c>
      <c r="R295" s="12" t="s">
        <v>30</v>
      </c>
      <c r="S295" s="12" t="s">
        <v>30</v>
      </c>
      <c r="T295" s="12" t="s">
        <v>30</v>
      </c>
      <c r="U295" s="12">
        <v>400</v>
      </c>
      <c r="V295" s="12" t="s">
        <v>30</v>
      </c>
      <c r="W295" s="23" t="s">
        <v>30</v>
      </c>
    </row>
    <row r="296" spans="1:23" s="8" customFormat="1" ht="25.5" hidden="1" customHeight="1">
      <c r="A296"/>
      <c r="B296" s="7"/>
      <c r="C296" s="7" t="str">
        <f t="shared" si="20"/>
        <v/>
      </c>
      <c r="D296" s="36">
        <v>146</v>
      </c>
      <c r="E296" s="38" t="s">
        <v>370</v>
      </c>
      <c r="F296" s="40" t="s">
        <v>371</v>
      </c>
      <c r="G296" s="40">
        <v>9</v>
      </c>
      <c r="H296" s="40">
        <v>10.1</v>
      </c>
      <c r="I296" s="42" t="s">
        <v>373</v>
      </c>
      <c r="J296" s="44">
        <v>2006</v>
      </c>
      <c r="K296" s="46">
        <v>2018</v>
      </c>
      <c r="L296" s="48" t="s">
        <v>3</v>
      </c>
      <c r="M296" s="30" t="s">
        <v>19</v>
      </c>
      <c r="N296" s="11" t="s">
        <v>30</v>
      </c>
      <c r="O296" s="11" t="s">
        <v>30</v>
      </c>
      <c r="P296" s="11" t="s">
        <v>30</v>
      </c>
      <c r="Q296" s="11" t="s">
        <v>30</v>
      </c>
      <c r="R296" s="11" t="s">
        <v>29</v>
      </c>
      <c r="S296" s="11" t="s">
        <v>30</v>
      </c>
      <c r="T296" s="11" t="s">
        <v>30</v>
      </c>
      <c r="U296" s="11" t="s">
        <v>30</v>
      </c>
      <c r="V296" s="11" t="s">
        <v>30</v>
      </c>
      <c r="W296" s="22" t="s">
        <v>29</v>
      </c>
    </row>
    <row r="297" spans="1:23" ht="6.75" hidden="1" customHeight="1">
      <c r="A297"/>
      <c r="B297" s="7"/>
      <c r="C297" s="7" t="str">
        <f t="shared" si="21"/>
        <v/>
      </c>
      <c r="D297" s="37"/>
      <c r="E297" s="39"/>
      <c r="F297" s="41"/>
      <c r="G297" s="41"/>
      <c r="H297" s="41"/>
      <c r="I297" s="43"/>
      <c r="J297" s="45"/>
      <c r="K297" s="47"/>
      <c r="L297" s="49"/>
      <c r="M297" s="31" t="s">
        <v>21</v>
      </c>
      <c r="N297" s="12" t="s">
        <v>30</v>
      </c>
      <c r="O297" s="12" t="s">
        <v>30</v>
      </c>
      <c r="P297" s="12" t="s">
        <v>30</v>
      </c>
      <c r="Q297" s="12" t="s">
        <v>30</v>
      </c>
      <c r="R297" s="12">
        <v>310</v>
      </c>
      <c r="S297" s="12" t="s">
        <v>30</v>
      </c>
      <c r="T297" s="12" t="s">
        <v>30</v>
      </c>
      <c r="U297" s="12" t="s">
        <v>30</v>
      </c>
      <c r="V297" s="12" t="s">
        <v>30</v>
      </c>
      <c r="W297" s="23">
        <v>310</v>
      </c>
    </row>
    <row r="298" spans="1:23" s="8" customFormat="1" ht="25.5" hidden="1" customHeight="1">
      <c r="A298"/>
      <c r="B298" s="7"/>
      <c r="C298" s="7" t="str">
        <f t="shared" si="18"/>
        <v/>
      </c>
      <c r="D298" s="36">
        <v>147</v>
      </c>
      <c r="E298" s="38" t="s">
        <v>335</v>
      </c>
      <c r="F298" s="40" t="s">
        <v>157</v>
      </c>
      <c r="G298" s="40">
        <v>7.1</v>
      </c>
      <c r="H298" s="40">
        <v>7.6</v>
      </c>
      <c r="I298" s="42" t="s">
        <v>39</v>
      </c>
      <c r="J298" s="44">
        <v>1988</v>
      </c>
      <c r="K298" s="46">
        <v>2017</v>
      </c>
      <c r="L298" s="48" t="s">
        <v>3</v>
      </c>
      <c r="M298" s="30" t="s">
        <v>19</v>
      </c>
      <c r="N298" s="11" t="s">
        <v>30</v>
      </c>
      <c r="O298" s="11" t="s">
        <v>30</v>
      </c>
      <c r="P298" s="11" t="s">
        <v>30</v>
      </c>
      <c r="Q298" s="11" t="s">
        <v>29</v>
      </c>
      <c r="R298" s="11" t="s">
        <v>30</v>
      </c>
      <c r="S298" s="11" t="s">
        <v>30</v>
      </c>
      <c r="T298" s="11" t="s">
        <v>30</v>
      </c>
      <c r="U298" s="11" t="s">
        <v>30</v>
      </c>
      <c r="V298" s="11" t="s">
        <v>29</v>
      </c>
      <c r="W298" s="22" t="s">
        <v>30</v>
      </c>
    </row>
    <row r="299" spans="1:23" ht="6.75" hidden="1" customHeight="1">
      <c r="A299"/>
      <c r="B299" s="7"/>
      <c r="C299" s="7" t="str">
        <f t="shared" si="19"/>
        <v/>
      </c>
      <c r="D299" s="37"/>
      <c r="E299" s="39"/>
      <c r="F299" s="41"/>
      <c r="G299" s="41"/>
      <c r="H299" s="41"/>
      <c r="I299" s="43"/>
      <c r="J299" s="45"/>
      <c r="K299" s="47"/>
      <c r="L299" s="49"/>
      <c r="M299" s="31" t="s">
        <v>21</v>
      </c>
      <c r="N299" s="12" t="s">
        <v>30</v>
      </c>
      <c r="O299" s="12" t="s">
        <v>30</v>
      </c>
      <c r="P299" s="12" t="s">
        <v>30</v>
      </c>
      <c r="Q299" s="12">
        <v>310</v>
      </c>
      <c r="R299" s="12" t="s">
        <v>30</v>
      </c>
      <c r="S299" s="12" t="s">
        <v>30</v>
      </c>
      <c r="T299" s="12" t="s">
        <v>30</v>
      </c>
      <c r="U299" s="12" t="s">
        <v>30</v>
      </c>
      <c r="V299" s="12">
        <v>310</v>
      </c>
      <c r="W299" s="23" t="s">
        <v>30</v>
      </c>
    </row>
    <row r="300" spans="1:23" s="8" customFormat="1" ht="25.5" hidden="1" customHeight="1">
      <c r="A300"/>
      <c r="B300" s="7"/>
      <c r="C300" s="7" t="str">
        <f t="shared" si="20"/>
        <v/>
      </c>
      <c r="D300" s="36">
        <v>148</v>
      </c>
      <c r="E300" s="38" t="s">
        <v>313</v>
      </c>
      <c r="F300" s="40" t="s">
        <v>311</v>
      </c>
      <c r="G300" s="40">
        <v>5.9</v>
      </c>
      <c r="H300" s="40">
        <v>4.3</v>
      </c>
      <c r="I300" s="42" t="s">
        <v>34</v>
      </c>
      <c r="J300" s="44">
        <v>1963</v>
      </c>
      <c r="K300" s="46">
        <v>2017</v>
      </c>
      <c r="L300" s="48" t="s">
        <v>3</v>
      </c>
      <c r="M300" s="30" t="s">
        <v>19</v>
      </c>
      <c r="N300" s="11" t="s">
        <v>30</v>
      </c>
      <c r="O300" s="11" t="s">
        <v>30</v>
      </c>
      <c r="P300" s="11" t="s">
        <v>30</v>
      </c>
      <c r="Q300" s="11" t="s">
        <v>29</v>
      </c>
      <c r="R300" s="11" t="s">
        <v>30</v>
      </c>
      <c r="S300" s="11" t="s">
        <v>30</v>
      </c>
      <c r="T300" s="11" t="s">
        <v>30</v>
      </c>
      <c r="U300" s="11" t="s">
        <v>30</v>
      </c>
      <c r="V300" s="11" t="s">
        <v>29</v>
      </c>
      <c r="W300" s="22" t="s">
        <v>30</v>
      </c>
    </row>
    <row r="301" spans="1:23" ht="6.75" hidden="1" customHeight="1">
      <c r="A301"/>
      <c r="B301" s="7"/>
      <c r="C301" s="7" t="str">
        <f t="shared" si="21"/>
        <v/>
      </c>
      <c r="D301" s="37"/>
      <c r="E301" s="39"/>
      <c r="F301" s="41"/>
      <c r="G301" s="41"/>
      <c r="H301" s="41"/>
      <c r="I301" s="43"/>
      <c r="J301" s="45"/>
      <c r="K301" s="47"/>
      <c r="L301" s="49"/>
      <c r="M301" s="31" t="s">
        <v>21</v>
      </c>
      <c r="N301" s="12" t="s">
        <v>30</v>
      </c>
      <c r="O301" s="12" t="s">
        <v>30</v>
      </c>
      <c r="P301" s="12" t="s">
        <v>30</v>
      </c>
      <c r="Q301" s="12">
        <v>310</v>
      </c>
      <c r="R301" s="12" t="s">
        <v>30</v>
      </c>
      <c r="S301" s="12" t="s">
        <v>30</v>
      </c>
      <c r="T301" s="12" t="s">
        <v>30</v>
      </c>
      <c r="U301" s="12" t="s">
        <v>30</v>
      </c>
      <c r="V301" s="12">
        <v>310</v>
      </c>
      <c r="W301" s="23" t="s">
        <v>30</v>
      </c>
    </row>
    <row r="302" spans="1:23" s="8" customFormat="1" ht="25.5" hidden="1" customHeight="1">
      <c r="A302"/>
      <c r="B302" s="7"/>
      <c r="C302" s="7" t="str">
        <f t="shared" si="18"/>
        <v/>
      </c>
      <c r="D302" s="36">
        <v>149</v>
      </c>
      <c r="E302" s="38" t="s">
        <v>278</v>
      </c>
      <c r="F302" s="40" t="s">
        <v>279</v>
      </c>
      <c r="G302" s="40">
        <v>3.7</v>
      </c>
      <c r="H302" s="40">
        <v>3.7</v>
      </c>
      <c r="I302" s="42" t="s">
        <v>34</v>
      </c>
      <c r="J302" s="44" t="s">
        <v>405</v>
      </c>
      <c r="K302" s="46">
        <v>2017</v>
      </c>
      <c r="L302" s="48" t="s">
        <v>3</v>
      </c>
      <c r="M302" s="30" t="s">
        <v>19</v>
      </c>
      <c r="N302" s="11" t="s">
        <v>30</v>
      </c>
      <c r="O302" s="11" t="s">
        <v>30</v>
      </c>
      <c r="P302" s="11" t="s">
        <v>30</v>
      </c>
      <c r="Q302" s="11" t="s">
        <v>29</v>
      </c>
      <c r="R302" s="11" t="s">
        <v>30</v>
      </c>
      <c r="S302" s="11" t="s">
        <v>30</v>
      </c>
      <c r="T302" s="11" t="s">
        <v>30</v>
      </c>
      <c r="U302" s="11" t="s">
        <v>30</v>
      </c>
      <c r="V302" s="11" t="s">
        <v>29</v>
      </c>
      <c r="W302" s="22" t="s">
        <v>30</v>
      </c>
    </row>
    <row r="303" spans="1:23" ht="6.75" hidden="1" customHeight="1">
      <c r="A303"/>
      <c r="B303" s="7"/>
      <c r="C303" s="7" t="str">
        <f t="shared" si="19"/>
        <v/>
      </c>
      <c r="D303" s="37"/>
      <c r="E303" s="39"/>
      <c r="F303" s="41"/>
      <c r="G303" s="41"/>
      <c r="H303" s="41"/>
      <c r="I303" s="43"/>
      <c r="J303" s="45"/>
      <c r="K303" s="47"/>
      <c r="L303" s="49"/>
      <c r="M303" s="31" t="s">
        <v>21</v>
      </c>
      <c r="N303" s="12" t="s">
        <v>30</v>
      </c>
      <c r="O303" s="12" t="s">
        <v>30</v>
      </c>
      <c r="P303" s="12" t="s">
        <v>30</v>
      </c>
      <c r="Q303" s="12">
        <v>310</v>
      </c>
      <c r="R303" s="12" t="s">
        <v>30</v>
      </c>
      <c r="S303" s="12" t="s">
        <v>30</v>
      </c>
      <c r="T303" s="12" t="s">
        <v>30</v>
      </c>
      <c r="U303" s="12" t="s">
        <v>30</v>
      </c>
      <c r="V303" s="12">
        <v>310</v>
      </c>
      <c r="W303" s="23" t="s">
        <v>30</v>
      </c>
    </row>
    <row r="304" spans="1:23" s="8" customFormat="1" ht="25.5" hidden="1" customHeight="1">
      <c r="A304"/>
      <c r="B304" s="7"/>
      <c r="C304" s="7" t="str">
        <f t="shared" si="20"/>
        <v/>
      </c>
      <c r="D304" s="36">
        <v>150</v>
      </c>
      <c r="E304" s="38" t="s">
        <v>281</v>
      </c>
      <c r="F304" s="40" t="s">
        <v>279</v>
      </c>
      <c r="G304" s="40">
        <v>3.9</v>
      </c>
      <c r="H304" s="40">
        <v>4.0999999999999996</v>
      </c>
      <c r="I304" s="42" t="s">
        <v>39</v>
      </c>
      <c r="J304" s="44" t="s">
        <v>405</v>
      </c>
      <c r="K304" s="46">
        <v>2017</v>
      </c>
      <c r="L304" s="48" t="s">
        <v>3</v>
      </c>
      <c r="M304" s="30" t="s">
        <v>19</v>
      </c>
      <c r="N304" s="11" t="s">
        <v>30</v>
      </c>
      <c r="O304" s="11" t="s">
        <v>30</v>
      </c>
      <c r="P304" s="11" t="s">
        <v>30</v>
      </c>
      <c r="Q304" s="11" t="s">
        <v>29</v>
      </c>
      <c r="R304" s="11" t="s">
        <v>30</v>
      </c>
      <c r="S304" s="11" t="s">
        <v>30</v>
      </c>
      <c r="T304" s="11" t="s">
        <v>30</v>
      </c>
      <c r="U304" s="11" t="s">
        <v>30</v>
      </c>
      <c r="V304" s="11" t="s">
        <v>29</v>
      </c>
      <c r="W304" s="22" t="s">
        <v>30</v>
      </c>
    </row>
    <row r="305" spans="1:23" ht="6.75" hidden="1" customHeight="1">
      <c r="A305"/>
      <c r="B305" s="7"/>
      <c r="C305" s="7" t="str">
        <f t="shared" si="21"/>
        <v/>
      </c>
      <c r="D305" s="37"/>
      <c r="E305" s="39"/>
      <c r="F305" s="41"/>
      <c r="G305" s="41"/>
      <c r="H305" s="41"/>
      <c r="I305" s="43"/>
      <c r="J305" s="45"/>
      <c r="K305" s="47"/>
      <c r="L305" s="49"/>
      <c r="M305" s="31" t="s">
        <v>21</v>
      </c>
      <c r="N305" s="12" t="s">
        <v>30</v>
      </c>
      <c r="O305" s="12" t="s">
        <v>30</v>
      </c>
      <c r="P305" s="12" t="s">
        <v>30</v>
      </c>
      <c r="Q305" s="12">
        <v>310</v>
      </c>
      <c r="R305" s="12" t="s">
        <v>30</v>
      </c>
      <c r="S305" s="12" t="s">
        <v>30</v>
      </c>
      <c r="T305" s="12" t="s">
        <v>30</v>
      </c>
      <c r="U305" s="12" t="s">
        <v>30</v>
      </c>
      <c r="V305" s="12">
        <v>310</v>
      </c>
      <c r="W305" s="23" t="s">
        <v>30</v>
      </c>
    </row>
    <row r="306" spans="1:23" s="8" customFormat="1" ht="25.5" hidden="1" customHeight="1">
      <c r="A306"/>
      <c r="B306" s="7"/>
      <c r="C306" s="7" t="str">
        <f t="shared" si="18"/>
        <v/>
      </c>
      <c r="D306" s="36">
        <v>151</v>
      </c>
      <c r="E306" s="38" t="s">
        <v>268</v>
      </c>
      <c r="F306" s="40" t="s">
        <v>266</v>
      </c>
      <c r="G306" s="40">
        <v>10.7</v>
      </c>
      <c r="H306" s="40">
        <v>4.3</v>
      </c>
      <c r="I306" s="42" t="s">
        <v>38</v>
      </c>
      <c r="J306" s="44">
        <v>1968</v>
      </c>
      <c r="K306" s="46">
        <v>2017</v>
      </c>
      <c r="L306" s="48" t="s">
        <v>3</v>
      </c>
      <c r="M306" s="30" t="s">
        <v>19</v>
      </c>
      <c r="N306" s="11" t="s">
        <v>30</v>
      </c>
      <c r="O306" s="11" t="s">
        <v>30</v>
      </c>
      <c r="P306" s="11" t="s">
        <v>30</v>
      </c>
      <c r="Q306" s="11" t="s">
        <v>29</v>
      </c>
      <c r="R306" s="11" t="s">
        <v>30</v>
      </c>
      <c r="S306" s="11" t="s">
        <v>30</v>
      </c>
      <c r="T306" s="11" t="s">
        <v>30</v>
      </c>
      <c r="U306" s="11" t="s">
        <v>30</v>
      </c>
      <c r="V306" s="11" t="s">
        <v>29</v>
      </c>
      <c r="W306" s="22" t="s">
        <v>30</v>
      </c>
    </row>
    <row r="307" spans="1:23" ht="6.75" hidden="1" customHeight="1">
      <c r="A307"/>
      <c r="B307" s="7"/>
      <c r="C307" s="7" t="str">
        <f t="shared" si="19"/>
        <v/>
      </c>
      <c r="D307" s="37"/>
      <c r="E307" s="39"/>
      <c r="F307" s="41"/>
      <c r="G307" s="41"/>
      <c r="H307" s="41"/>
      <c r="I307" s="43"/>
      <c r="J307" s="45"/>
      <c r="K307" s="47"/>
      <c r="L307" s="49"/>
      <c r="M307" s="31" t="s">
        <v>21</v>
      </c>
      <c r="N307" s="12" t="s">
        <v>30</v>
      </c>
      <c r="O307" s="12" t="s">
        <v>30</v>
      </c>
      <c r="P307" s="12" t="s">
        <v>30</v>
      </c>
      <c r="Q307" s="12">
        <v>400</v>
      </c>
      <c r="R307" s="12" t="s">
        <v>30</v>
      </c>
      <c r="S307" s="12" t="s">
        <v>30</v>
      </c>
      <c r="T307" s="12" t="s">
        <v>30</v>
      </c>
      <c r="U307" s="12" t="s">
        <v>30</v>
      </c>
      <c r="V307" s="12">
        <v>400</v>
      </c>
      <c r="W307" s="23" t="s">
        <v>30</v>
      </c>
    </row>
    <row r="308" spans="1:23" s="8" customFormat="1" ht="25.5" hidden="1" customHeight="1">
      <c r="A308"/>
      <c r="B308" s="7"/>
      <c r="C308" s="7" t="str">
        <f t="shared" si="20"/>
        <v/>
      </c>
      <c r="D308" s="36">
        <v>152</v>
      </c>
      <c r="E308" s="38" t="s">
        <v>332</v>
      </c>
      <c r="F308" s="40" t="s">
        <v>331</v>
      </c>
      <c r="G308" s="40">
        <v>9</v>
      </c>
      <c r="H308" s="40">
        <v>13</v>
      </c>
      <c r="I308" s="42" t="s">
        <v>34</v>
      </c>
      <c r="J308" s="44">
        <v>2003</v>
      </c>
      <c r="K308" s="46">
        <v>2017</v>
      </c>
      <c r="L308" s="48" t="s">
        <v>3</v>
      </c>
      <c r="M308" s="30" t="s">
        <v>19</v>
      </c>
      <c r="N308" s="11" t="s">
        <v>30</v>
      </c>
      <c r="O308" s="11" t="s">
        <v>30</v>
      </c>
      <c r="P308" s="11" t="s">
        <v>30</v>
      </c>
      <c r="Q308" s="11" t="s">
        <v>29</v>
      </c>
      <c r="R308" s="11" t="s">
        <v>30</v>
      </c>
      <c r="S308" s="11" t="s">
        <v>30</v>
      </c>
      <c r="T308" s="11" t="s">
        <v>30</v>
      </c>
      <c r="U308" s="11" t="s">
        <v>30</v>
      </c>
      <c r="V308" s="11" t="s">
        <v>29</v>
      </c>
      <c r="W308" s="22" t="s">
        <v>30</v>
      </c>
    </row>
    <row r="309" spans="1:23" ht="6.75" hidden="1" customHeight="1">
      <c r="A309"/>
      <c r="B309" s="7"/>
      <c r="C309" s="7" t="str">
        <f t="shared" si="21"/>
        <v/>
      </c>
      <c r="D309" s="37"/>
      <c r="E309" s="39"/>
      <c r="F309" s="41"/>
      <c r="G309" s="41"/>
      <c r="H309" s="41"/>
      <c r="I309" s="43"/>
      <c r="J309" s="45"/>
      <c r="K309" s="47"/>
      <c r="L309" s="49"/>
      <c r="M309" s="31" t="s">
        <v>21</v>
      </c>
      <c r="N309" s="12" t="s">
        <v>30</v>
      </c>
      <c r="O309" s="12" t="s">
        <v>30</v>
      </c>
      <c r="P309" s="12" t="s">
        <v>30</v>
      </c>
      <c r="Q309" s="12">
        <v>400</v>
      </c>
      <c r="R309" s="12" t="s">
        <v>30</v>
      </c>
      <c r="S309" s="12" t="s">
        <v>30</v>
      </c>
      <c r="T309" s="12" t="s">
        <v>30</v>
      </c>
      <c r="U309" s="12" t="s">
        <v>30</v>
      </c>
      <c r="V309" s="12">
        <v>400</v>
      </c>
      <c r="W309" s="23" t="s">
        <v>30</v>
      </c>
    </row>
    <row r="310" spans="1:23" s="8" customFormat="1" ht="25.5" hidden="1" customHeight="1">
      <c r="A310"/>
      <c r="B310" s="7"/>
      <c r="C310" s="7" t="str">
        <f t="shared" si="18"/>
        <v/>
      </c>
      <c r="D310" s="36">
        <v>153</v>
      </c>
      <c r="E310" s="38" t="s">
        <v>315</v>
      </c>
      <c r="F310" s="40" t="s">
        <v>316</v>
      </c>
      <c r="G310" s="40">
        <v>4.4000000000000004</v>
      </c>
      <c r="H310" s="40">
        <v>4.8</v>
      </c>
      <c r="I310" s="42" t="s">
        <v>39</v>
      </c>
      <c r="J310" s="44">
        <v>1976</v>
      </c>
      <c r="K310" s="46">
        <v>2017</v>
      </c>
      <c r="L310" s="48" t="s">
        <v>3</v>
      </c>
      <c r="M310" s="30" t="s">
        <v>19</v>
      </c>
      <c r="N310" s="11" t="s">
        <v>30</v>
      </c>
      <c r="O310" s="11" t="s">
        <v>30</v>
      </c>
      <c r="P310" s="11" t="s">
        <v>30</v>
      </c>
      <c r="Q310" s="11" t="s">
        <v>29</v>
      </c>
      <c r="R310" s="11" t="s">
        <v>30</v>
      </c>
      <c r="S310" s="11" t="s">
        <v>30</v>
      </c>
      <c r="T310" s="11" t="s">
        <v>30</v>
      </c>
      <c r="U310" s="11" t="s">
        <v>30</v>
      </c>
      <c r="V310" s="11" t="s">
        <v>29</v>
      </c>
      <c r="W310" s="22" t="s">
        <v>30</v>
      </c>
    </row>
    <row r="311" spans="1:23" ht="6.75" hidden="1" customHeight="1">
      <c r="A311"/>
      <c r="B311" s="7"/>
      <c r="C311" s="7" t="str">
        <f t="shared" si="19"/>
        <v/>
      </c>
      <c r="D311" s="37"/>
      <c r="E311" s="39"/>
      <c r="F311" s="41"/>
      <c r="G311" s="41"/>
      <c r="H311" s="41"/>
      <c r="I311" s="43"/>
      <c r="J311" s="45"/>
      <c r="K311" s="47"/>
      <c r="L311" s="49"/>
      <c r="M311" s="31" t="s">
        <v>21</v>
      </c>
      <c r="N311" s="12" t="s">
        <v>30</v>
      </c>
      <c r="O311" s="12" t="s">
        <v>30</v>
      </c>
      <c r="P311" s="12" t="s">
        <v>30</v>
      </c>
      <c r="Q311" s="12">
        <v>310</v>
      </c>
      <c r="R311" s="12" t="s">
        <v>30</v>
      </c>
      <c r="S311" s="12" t="s">
        <v>30</v>
      </c>
      <c r="T311" s="12" t="s">
        <v>30</v>
      </c>
      <c r="U311" s="12" t="s">
        <v>30</v>
      </c>
      <c r="V311" s="12">
        <v>310</v>
      </c>
      <c r="W311" s="23" t="s">
        <v>30</v>
      </c>
    </row>
    <row r="312" spans="1:23" s="8" customFormat="1" ht="25.5" hidden="1" customHeight="1">
      <c r="A312"/>
      <c r="B312" s="7"/>
      <c r="C312" s="7" t="str">
        <f t="shared" si="20"/>
        <v/>
      </c>
      <c r="D312" s="36">
        <v>154</v>
      </c>
      <c r="E312" s="38" t="s">
        <v>317</v>
      </c>
      <c r="F312" s="40" t="s">
        <v>316</v>
      </c>
      <c r="G312" s="40">
        <v>3.7</v>
      </c>
      <c r="H312" s="40">
        <v>6.2</v>
      </c>
      <c r="I312" s="42" t="s">
        <v>39</v>
      </c>
      <c r="J312" s="44">
        <v>1976</v>
      </c>
      <c r="K312" s="46">
        <v>2017</v>
      </c>
      <c r="L312" s="48" t="s">
        <v>3</v>
      </c>
      <c r="M312" s="30" t="s">
        <v>19</v>
      </c>
      <c r="N312" s="11" t="s">
        <v>30</v>
      </c>
      <c r="O312" s="11" t="s">
        <v>30</v>
      </c>
      <c r="P312" s="11" t="s">
        <v>30</v>
      </c>
      <c r="Q312" s="11" t="s">
        <v>29</v>
      </c>
      <c r="R312" s="11" t="s">
        <v>30</v>
      </c>
      <c r="S312" s="11" t="s">
        <v>30</v>
      </c>
      <c r="T312" s="11" t="s">
        <v>30</v>
      </c>
      <c r="U312" s="11" t="s">
        <v>30</v>
      </c>
      <c r="V312" s="11" t="s">
        <v>29</v>
      </c>
      <c r="W312" s="22" t="s">
        <v>30</v>
      </c>
    </row>
    <row r="313" spans="1:23" ht="6.75" hidden="1" customHeight="1">
      <c r="A313"/>
      <c r="B313" s="7"/>
      <c r="C313" s="7" t="str">
        <f t="shared" si="21"/>
        <v/>
      </c>
      <c r="D313" s="37"/>
      <c r="E313" s="39"/>
      <c r="F313" s="41"/>
      <c r="G313" s="41"/>
      <c r="H313" s="41"/>
      <c r="I313" s="43"/>
      <c r="J313" s="45"/>
      <c r="K313" s="47"/>
      <c r="L313" s="49"/>
      <c r="M313" s="31" t="s">
        <v>21</v>
      </c>
      <c r="N313" s="12" t="s">
        <v>30</v>
      </c>
      <c r="O313" s="12" t="s">
        <v>30</v>
      </c>
      <c r="P313" s="12" t="s">
        <v>30</v>
      </c>
      <c r="Q313" s="12">
        <v>310</v>
      </c>
      <c r="R313" s="12" t="s">
        <v>30</v>
      </c>
      <c r="S313" s="12" t="s">
        <v>30</v>
      </c>
      <c r="T313" s="12" t="s">
        <v>30</v>
      </c>
      <c r="U313" s="12" t="s">
        <v>30</v>
      </c>
      <c r="V313" s="12">
        <v>310</v>
      </c>
      <c r="W313" s="23" t="s">
        <v>30</v>
      </c>
    </row>
    <row r="314" spans="1:23" s="8" customFormat="1" ht="25.5" hidden="1" customHeight="1">
      <c r="A314"/>
      <c r="B314" s="7"/>
      <c r="C314" s="7" t="str">
        <f t="shared" si="18"/>
        <v/>
      </c>
      <c r="D314" s="36">
        <v>155</v>
      </c>
      <c r="E314" s="38" t="s">
        <v>299</v>
      </c>
      <c r="F314" s="40" t="s">
        <v>300</v>
      </c>
      <c r="G314" s="40">
        <v>9.3000000000000007</v>
      </c>
      <c r="H314" s="40">
        <v>5</v>
      </c>
      <c r="I314" s="42" t="s">
        <v>39</v>
      </c>
      <c r="J314" s="44">
        <v>1970</v>
      </c>
      <c r="K314" s="46">
        <v>2017</v>
      </c>
      <c r="L314" s="48" t="s">
        <v>3</v>
      </c>
      <c r="M314" s="30" t="s">
        <v>19</v>
      </c>
      <c r="N314" s="11" t="s">
        <v>30</v>
      </c>
      <c r="O314" s="11" t="s">
        <v>30</v>
      </c>
      <c r="P314" s="11" t="s">
        <v>30</v>
      </c>
      <c r="Q314" s="11" t="s">
        <v>29</v>
      </c>
      <c r="R314" s="11" t="s">
        <v>30</v>
      </c>
      <c r="S314" s="11" t="s">
        <v>30</v>
      </c>
      <c r="T314" s="11" t="s">
        <v>30</v>
      </c>
      <c r="U314" s="11" t="s">
        <v>30</v>
      </c>
      <c r="V314" s="11" t="s">
        <v>29</v>
      </c>
      <c r="W314" s="22" t="s">
        <v>30</v>
      </c>
    </row>
    <row r="315" spans="1:23" ht="6.75" hidden="1" customHeight="1">
      <c r="A315"/>
      <c r="B315" s="7"/>
      <c r="C315" s="7" t="str">
        <f t="shared" si="19"/>
        <v/>
      </c>
      <c r="D315" s="37"/>
      <c r="E315" s="39"/>
      <c r="F315" s="41"/>
      <c r="G315" s="41"/>
      <c r="H315" s="41"/>
      <c r="I315" s="43"/>
      <c r="J315" s="45"/>
      <c r="K315" s="47"/>
      <c r="L315" s="49"/>
      <c r="M315" s="31" t="s">
        <v>21</v>
      </c>
      <c r="N315" s="12" t="s">
        <v>30</v>
      </c>
      <c r="O315" s="12" t="s">
        <v>30</v>
      </c>
      <c r="P315" s="12" t="s">
        <v>30</v>
      </c>
      <c r="Q315" s="12">
        <v>310</v>
      </c>
      <c r="R315" s="12" t="s">
        <v>30</v>
      </c>
      <c r="S315" s="12" t="s">
        <v>30</v>
      </c>
      <c r="T315" s="12" t="s">
        <v>30</v>
      </c>
      <c r="U315" s="12" t="s">
        <v>30</v>
      </c>
      <c r="V315" s="12">
        <v>310</v>
      </c>
      <c r="W315" s="23" t="s">
        <v>30</v>
      </c>
    </row>
    <row r="316" spans="1:23" s="8" customFormat="1" ht="25.5" hidden="1" customHeight="1">
      <c r="A316"/>
      <c r="B316" s="7"/>
      <c r="C316" s="7" t="str">
        <f t="shared" si="20"/>
        <v/>
      </c>
      <c r="D316" s="36">
        <v>156</v>
      </c>
      <c r="E316" s="38" t="s">
        <v>86</v>
      </c>
      <c r="F316" s="40" t="s">
        <v>87</v>
      </c>
      <c r="G316" s="40">
        <v>14.6</v>
      </c>
      <c r="H316" s="40">
        <v>4.7</v>
      </c>
      <c r="I316" s="42" t="s">
        <v>38</v>
      </c>
      <c r="J316" s="44">
        <v>1974</v>
      </c>
      <c r="K316" s="46">
        <v>2016</v>
      </c>
      <c r="L316" s="48" t="s">
        <v>4</v>
      </c>
      <c r="M316" s="30" t="s">
        <v>19</v>
      </c>
      <c r="N316" s="11" t="s">
        <v>30</v>
      </c>
      <c r="O316" s="11" t="s">
        <v>30</v>
      </c>
      <c r="P316" s="11" t="s">
        <v>29</v>
      </c>
      <c r="Q316" s="11" t="s">
        <v>30</v>
      </c>
      <c r="R316" s="11" t="s">
        <v>30</v>
      </c>
      <c r="S316" s="11" t="s">
        <v>30</v>
      </c>
      <c r="T316" s="11" t="s">
        <v>30</v>
      </c>
      <c r="U316" s="11" t="s">
        <v>29</v>
      </c>
      <c r="V316" s="11" t="s">
        <v>30</v>
      </c>
      <c r="W316" s="22" t="s">
        <v>30</v>
      </c>
    </row>
    <row r="317" spans="1:23" ht="6.75" hidden="1" customHeight="1">
      <c r="A317"/>
      <c r="B317" s="7"/>
      <c r="C317" s="7" t="str">
        <f t="shared" si="21"/>
        <v/>
      </c>
      <c r="D317" s="37"/>
      <c r="E317" s="39"/>
      <c r="F317" s="41"/>
      <c r="G317" s="41"/>
      <c r="H317" s="41"/>
      <c r="I317" s="43"/>
      <c r="J317" s="45"/>
      <c r="K317" s="47"/>
      <c r="L317" s="49"/>
      <c r="M317" s="31" t="s">
        <v>21</v>
      </c>
      <c r="N317" s="12" t="s">
        <v>30</v>
      </c>
      <c r="O317" s="12" t="s">
        <v>30</v>
      </c>
      <c r="P317" s="12">
        <v>400</v>
      </c>
      <c r="Q317" s="12" t="s">
        <v>30</v>
      </c>
      <c r="R317" s="12" t="s">
        <v>30</v>
      </c>
      <c r="S317" s="12" t="s">
        <v>30</v>
      </c>
      <c r="T317" s="12" t="s">
        <v>30</v>
      </c>
      <c r="U317" s="12">
        <v>400</v>
      </c>
      <c r="V317" s="12" t="s">
        <v>30</v>
      </c>
      <c r="W317" s="23" t="s">
        <v>30</v>
      </c>
    </row>
    <row r="318" spans="1:23" s="8" customFormat="1" ht="25.5" hidden="1" customHeight="1">
      <c r="A318"/>
      <c r="B318" s="7"/>
      <c r="C318" s="7" t="str">
        <f t="shared" si="18"/>
        <v/>
      </c>
      <c r="D318" s="36">
        <v>157</v>
      </c>
      <c r="E318" s="38" t="s">
        <v>321</v>
      </c>
      <c r="F318" s="40" t="s">
        <v>320</v>
      </c>
      <c r="G318" s="40">
        <v>14.7</v>
      </c>
      <c r="H318" s="40">
        <v>4.2</v>
      </c>
      <c r="I318" s="42" t="s">
        <v>38</v>
      </c>
      <c r="J318" s="44">
        <v>1968</v>
      </c>
      <c r="K318" s="46">
        <v>2017</v>
      </c>
      <c r="L318" s="48" t="s">
        <v>3</v>
      </c>
      <c r="M318" s="30" t="s">
        <v>19</v>
      </c>
      <c r="N318" s="11" t="s">
        <v>30</v>
      </c>
      <c r="O318" s="11" t="s">
        <v>30</v>
      </c>
      <c r="P318" s="11" t="s">
        <v>30</v>
      </c>
      <c r="Q318" s="11" t="s">
        <v>29</v>
      </c>
      <c r="R318" s="11" t="s">
        <v>30</v>
      </c>
      <c r="S318" s="11" t="s">
        <v>30</v>
      </c>
      <c r="T318" s="11" t="s">
        <v>30</v>
      </c>
      <c r="U318" s="11" t="s">
        <v>30</v>
      </c>
      <c r="V318" s="11" t="s">
        <v>29</v>
      </c>
      <c r="W318" s="22" t="s">
        <v>30</v>
      </c>
    </row>
    <row r="319" spans="1:23" ht="6.75" hidden="1" customHeight="1">
      <c r="A319"/>
      <c r="B319" s="7"/>
      <c r="C319" s="7" t="str">
        <f t="shared" si="19"/>
        <v/>
      </c>
      <c r="D319" s="37"/>
      <c r="E319" s="39"/>
      <c r="F319" s="41"/>
      <c r="G319" s="41"/>
      <c r="H319" s="41"/>
      <c r="I319" s="43"/>
      <c r="J319" s="45"/>
      <c r="K319" s="47"/>
      <c r="L319" s="49"/>
      <c r="M319" s="31" t="s">
        <v>21</v>
      </c>
      <c r="N319" s="12" t="s">
        <v>30</v>
      </c>
      <c r="O319" s="12" t="s">
        <v>30</v>
      </c>
      <c r="P319" s="12" t="s">
        <v>30</v>
      </c>
      <c r="Q319" s="12">
        <v>400</v>
      </c>
      <c r="R319" s="12" t="s">
        <v>30</v>
      </c>
      <c r="S319" s="12" t="s">
        <v>30</v>
      </c>
      <c r="T319" s="12" t="s">
        <v>30</v>
      </c>
      <c r="U319" s="12" t="s">
        <v>30</v>
      </c>
      <c r="V319" s="12">
        <v>400</v>
      </c>
      <c r="W319" s="23" t="s">
        <v>30</v>
      </c>
    </row>
    <row r="320" spans="1:23" s="8" customFormat="1" ht="25.5" hidden="1" customHeight="1">
      <c r="A320"/>
      <c r="B320" s="7"/>
      <c r="C320" s="7" t="str">
        <f t="shared" si="20"/>
        <v/>
      </c>
      <c r="D320" s="36">
        <v>158</v>
      </c>
      <c r="E320" s="38" t="s">
        <v>348</v>
      </c>
      <c r="F320" s="40" t="s">
        <v>345</v>
      </c>
      <c r="G320" s="40">
        <v>2.5</v>
      </c>
      <c r="H320" s="40">
        <v>12.5</v>
      </c>
      <c r="I320" s="42" t="s">
        <v>34</v>
      </c>
      <c r="J320" s="44">
        <v>1980</v>
      </c>
      <c r="K320" s="46">
        <v>2017</v>
      </c>
      <c r="L320" s="48" t="s">
        <v>3</v>
      </c>
      <c r="M320" s="30" t="s">
        <v>19</v>
      </c>
      <c r="N320" s="11" t="s">
        <v>30</v>
      </c>
      <c r="O320" s="11" t="s">
        <v>30</v>
      </c>
      <c r="P320" s="11" t="s">
        <v>30</v>
      </c>
      <c r="Q320" s="11" t="s">
        <v>29</v>
      </c>
      <c r="R320" s="11" t="s">
        <v>30</v>
      </c>
      <c r="S320" s="11" t="s">
        <v>30</v>
      </c>
      <c r="T320" s="11" t="s">
        <v>30</v>
      </c>
      <c r="U320" s="11" t="s">
        <v>30</v>
      </c>
      <c r="V320" s="11" t="s">
        <v>29</v>
      </c>
      <c r="W320" s="22" t="s">
        <v>30</v>
      </c>
    </row>
    <row r="321" spans="1:23" ht="6.75" hidden="1" customHeight="1">
      <c r="A321"/>
      <c r="B321" s="7"/>
      <c r="C321" s="7" t="str">
        <f t="shared" si="21"/>
        <v/>
      </c>
      <c r="D321" s="37"/>
      <c r="E321" s="39"/>
      <c r="F321" s="41"/>
      <c r="G321" s="41"/>
      <c r="H321" s="41"/>
      <c r="I321" s="43"/>
      <c r="J321" s="45"/>
      <c r="K321" s="47"/>
      <c r="L321" s="49"/>
      <c r="M321" s="31" t="s">
        <v>21</v>
      </c>
      <c r="N321" s="12" t="s">
        <v>30</v>
      </c>
      <c r="O321" s="12" t="s">
        <v>30</v>
      </c>
      <c r="P321" s="12" t="s">
        <v>30</v>
      </c>
      <c r="Q321" s="12">
        <v>310</v>
      </c>
      <c r="R321" s="12" t="s">
        <v>30</v>
      </c>
      <c r="S321" s="12" t="s">
        <v>30</v>
      </c>
      <c r="T321" s="12" t="s">
        <v>30</v>
      </c>
      <c r="U321" s="12" t="s">
        <v>30</v>
      </c>
      <c r="V321" s="12">
        <v>310</v>
      </c>
      <c r="W321" s="23" t="s">
        <v>30</v>
      </c>
    </row>
    <row r="322" spans="1:23" s="8" customFormat="1" ht="25.5" hidden="1" customHeight="1">
      <c r="A322"/>
      <c r="B322" s="7"/>
      <c r="C322" s="7" t="str">
        <f t="shared" si="18"/>
        <v/>
      </c>
      <c r="D322" s="36">
        <v>159</v>
      </c>
      <c r="E322" s="38" t="s">
        <v>289</v>
      </c>
      <c r="F322" s="40" t="s">
        <v>290</v>
      </c>
      <c r="G322" s="40">
        <v>10.8</v>
      </c>
      <c r="H322" s="40">
        <v>5.2</v>
      </c>
      <c r="I322" s="42" t="s">
        <v>34</v>
      </c>
      <c r="J322" s="44">
        <v>2005</v>
      </c>
      <c r="K322" s="46">
        <v>2017</v>
      </c>
      <c r="L322" s="48" t="s">
        <v>3</v>
      </c>
      <c r="M322" s="30" t="s">
        <v>19</v>
      </c>
      <c r="N322" s="11" t="s">
        <v>30</v>
      </c>
      <c r="O322" s="11" t="s">
        <v>30</v>
      </c>
      <c r="P322" s="11" t="s">
        <v>30</v>
      </c>
      <c r="Q322" s="11" t="s">
        <v>29</v>
      </c>
      <c r="R322" s="11" t="s">
        <v>30</v>
      </c>
      <c r="S322" s="11" t="s">
        <v>30</v>
      </c>
      <c r="T322" s="11" t="s">
        <v>30</v>
      </c>
      <c r="U322" s="11" t="s">
        <v>30</v>
      </c>
      <c r="V322" s="11" t="s">
        <v>29</v>
      </c>
      <c r="W322" s="22" t="s">
        <v>30</v>
      </c>
    </row>
    <row r="323" spans="1:23" ht="6.75" hidden="1" customHeight="1">
      <c r="A323"/>
      <c r="B323" s="7"/>
      <c r="C323" s="7" t="str">
        <f t="shared" si="19"/>
        <v/>
      </c>
      <c r="D323" s="37"/>
      <c r="E323" s="39"/>
      <c r="F323" s="41"/>
      <c r="G323" s="41"/>
      <c r="H323" s="41"/>
      <c r="I323" s="43"/>
      <c r="J323" s="45"/>
      <c r="K323" s="47"/>
      <c r="L323" s="49"/>
      <c r="M323" s="31" t="s">
        <v>21</v>
      </c>
      <c r="N323" s="12" t="s">
        <v>30</v>
      </c>
      <c r="O323" s="12" t="s">
        <v>30</v>
      </c>
      <c r="P323" s="12" t="s">
        <v>30</v>
      </c>
      <c r="Q323" s="12">
        <v>400</v>
      </c>
      <c r="R323" s="12" t="s">
        <v>30</v>
      </c>
      <c r="S323" s="12" t="s">
        <v>30</v>
      </c>
      <c r="T323" s="12" t="s">
        <v>30</v>
      </c>
      <c r="U323" s="12" t="s">
        <v>30</v>
      </c>
      <c r="V323" s="12">
        <v>400</v>
      </c>
      <c r="W323" s="23" t="s">
        <v>30</v>
      </c>
    </row>
    <row r="324" spans="1:23" s="8" customFormat="1" ht="25.5" hidden="1" customHeight="1">
      <c r="A324"/>
      <c r="B324" s="7"/>
      <c r="C324" s="7" t="str">
        <f t="shared" si="20"/>
        <v/>
      </c>
      <c r="D324" s="36">
        <v>160</v>
      </c>
      <c r="E324" s="38" t="s">
        <v>174</v>
      </c>
      <c r="F324" s="40" t="s">
        <v>173</v>
      </c>
      <c r="G324" s="40">
        <v>7.6</v>
      </c>
      <c r="H324" s="40">
        <v>4.5</v>
      </c>
      <c r="I324" s="42" t="s">
        <v>39</v>
      </c>
      <c r="J324" s="44">
        <v>1973</v>
      </c>
      <c r="K324" s="46">
        <v>2015</v>
      </c>
      <c r="L324" s="48" t="s">
        <v>3</v>
      </c>
      <c r="M324" s="30" t="s">
        <v>19</v>
      </c>
      <c r="N324" s="11" t="s">
        <v>30</v>
      </c>
      <c r="O324" s="11" t="s">
        <v>29</v>
      </c>
      <c r="P324" s="11" t="s">
        <v>30</v>
      </c>
      <c r="Q324" s="11" t="s">
        <v>30</v>
      </c>
      <c r="R324" s="11" t="s">
        <v>30</v>
      </c>
      <c r="S324" s="11" t="s">
        <v>30</v>
      </c>
      <c r="T324" s="11" t="s">
        <v>29</v>
      </c>
      <c r="U324" s="11" t="s">
        <v>30</v>
      </c>
      <c r="V324" s="11" t="s">
        <v>30</v>
      </c>
      <c r="W324" s="22" t="s">
        <v>30</v>
      </c>
    </row>
    <row r="325" spans="1:23" ht="6.75" hidden="1" customHeight="1">
      <c r="A325"/>
      <c r="B325" s="7"/>
      <c r="C325" s="7" t="str">
        <f t="shared" si="21"/>
        <v/>
      </c>
      <c r="D325" s="37"/>
      <c r="E325" s="39"/>
      <c r="F325" s="41"/>
      <c r="G325" s="41"/>
      <c r="H325" s="41"/>
      <c r="I325" s="43"/>
      <c r="J325" s="45"/>
      <c r="K325" s="47"/>
      <c r="L325" s="49"/>
      <c r="M325" s="31" t="s">
        <v>21</v>
      </c>
      <c r="N325" s="12" t="s">
        <v>30</v>
      </c>
      <c r="O325" s="35">
        <f>310-66</f>
        <v>244</v>
      </c>
      <c r="P325" s="12" t="s">
        <v>30</v>
      </c>
      <c r="Q325" s="12" t="s">
        <v>30</v>
      </c>
      <c r="R325" s="12" t="s">
        <v>30</v>
      </c>
      <c r="S325" s="12" t="s">
        <v>30</v>
      </c>
      <c r="T325" s="12">
        <v>310</v>
      </c>
      <c r="U325" s="12" t="s">
        <v>30</v>
      </c>
      <c r="V325" s="12" t="s">
        <v>30</v>
      </c>
      <c r="W325" s="23" t="s">
        <v>30</v>
      </c>
    </row>
    <row r="326" spans="1:23" s="8" customFormat="1" ht="25.5" hidden="1" customHeight="1">
      <c r="A326"/>
      <c r="B326" s="7"/>
      <c r="C326" s="7" t="str">
        <f t="shared" ref="C326:C386" si="22">IF(G326&gt;=15,"○","")</f>
        <v/>
      </c>
      <c r="D326" s="36">
        <v>161</v>
      </c>
      <c r="E326" s="38" t="s">
        <v>99</v>
      </c>
      <c r="F326" s="40" t="s">
        <v>100</v>
      </c>
      <c r="G326" s="40">
        <v>5</v>
      </c>
      <c r="H326" s="40">
        <v>5</v>
      </c>
      <c r="I326" s="42" t="s">
        <v>39</v>
      </c>
      <c r="J326" s="44">
        <v>1966</v>
      </c>
      <c r="K326" s="46">
        <v>2016</v>
      </c>
      <c r="L326" s="48" t="s">
        <v>3</v>
      </c>
      <c r="M326" s="30" t="s">
        <v>19</v>
      </c>
      <c r="N326" s="11" t="s">
        <v>30</v>
      </c>
      <c r="O326" s="11" t="s">
        <v>30</v>
      </c>
      <c r="P326" s="11" t="s">
        <v>29</v>
      </c>
      <c r="Q326" s="11" t="s">
        <v>30</v>
      </c>
      <c r="R326" s="11" t="s">
        <v>30</v>
      </c>
      <c r="S326" s="11" t="s">
        <v>30</v>
      </c>
      <c r="T326" s="11" t="s">
        <v>30</v>
      </c>
      <c r="U326" s="11" t="s">
        <v>29</v>
      </c>
      <c r="V326" s="11" t="s">
        <v>30</v>
      </c>
      <c r="W326" s="22" t="s">
        <v>30</v>
      </c>
    </row>
    <row r="327" spans="1:23" ht="6.75" hidden="1" customHeight="1">
      <c r="A327"/>
      <c r="B327" s="7"/>
      <c r="C327" s="7" t="str">
        <f t="shared" ref="C327:C387" si="23">IF(G326&gt;=15,"○","")</f>
        <v/>
      </c>
      <c r="D327" s="37"/>
      <c r="E327" s="39"/>
      <c r="F327" s="41"/>
      <c r="G327" s="41"/>
      <c r="H327" s="41"/>
      <c r="I327" s="43"/>
      <c r="J327" s="45"/>
      <c r="K327" s="47"/>
      <c r="L327" s="49"/>
      <c r="M327" s="31" t="s">
        <v>21</v>
      </c>
      <c r="N327" s="12" t="s">
        <v>30</v>
      </c>
      <c r="O327" s="12" t="s">
        <v>30</v>
      </c>
      <c r="P327" s="12">
        <v>400</v>
      </c>
      <c r="Q327" s="12" t="s">
        <v>30</v>
      </c>
      <c r="R327" s="12" t="s">
        <v>30</v>
      </c>
      <c r="S327" s="12" t="s">
        <v>30</v>
      </c>
      <c r="T327" s="12" t="s">
        <v>30</v>
      </c>
      <c r="U327" s="12">
        <v>400</v>
      </c>
      <c r="V327" s="12" t="s">
        <v>30</v>
      </c>
      <c r="W327" s="23" t="s">
        <v>30</v>
      </c>
    </row>
    <row r="328" spans="1:23" s="8" customFormat="1" ht="25.5" customHeight="1">
      <c r="A328"/>
      <c r="B328" s="7"/>
      <c r="C328" s="7" t="str">
        <f t="shared" si="20"/>
        <v>○</v>
      </c>
      <c r="D328" s="36">
        <v>162</v>
      </c>
      <c r="E328" s="38" t="s">
        <v>356</v>
      </c>
      <c r="F328" s="40" t="s">
        <v>357</v>
      </c>
      <c r="G328" s="40">
        <v>24.1</v>
      </c>
      <c r="H328" s="40">
        <v>3.6</v>
      </c>
      <c r="I328" s="42" t="s">
        <v>42</v>
      </c>
      <c r="J328" s="44">
        <v>1958</v>
      </c>
      <c r="K328" s="46">
        <v>2014</v>
      </c>
      <c r="L328" s="48" t="s">
        <v>4</v>
      </c>
      <c r="M328" s="30" t="s">
        <v>19</v>
      </c>
      <c r="N328" s="11" t="s">
        <v>29</v>
      </c>
      <c r="O328" s="11" t="s">
        <v>30</v>
      </c>
      <c r="P328" s="11" t="s">
        <v>30</v>
      </c>
      <c r="Q328" s="11" t="s">
        <v>30</v>
      </c>
      <c r="R328" s="11" t="s">
        <v>30</v>
      </c>
      <c r="S328" s="11" t="s">
        <v>29</v>
      </c>
      <c r="T328" s="11" t="s">
        <v>30</v>
      </c>
      <c r="U328" s="11" t="s">
        <v>30</v>
      </c>
      <c r="V328" s="11" t="s">
        <v>30</v>
      </c>
      <c r="W328" s="22" t="s">
        <v>30</v>
      </c>
    </row>
    <row r="329" spans="1:23" ht="6.75" customHeight="1">
      <c r="A329"/>
      <c r="B329" s="7"/>
      <c r="C329" s="7" t="str">
        <f t="shared" si="21"/>
        <v>○</v>
      </c>
      <c r="D329" s="37"/>
      <c r="E329" s="39"/>
      <c r="F329" s="41"/>
      <c r="G329" s="41"/>
      <c r="H329" s="41"/>
      <c r="I329" s="43"/>
      <c r="J329" s="45"/>
      <c r="K329" s="47"/>
      <c r="L329" s="49"/>
      <c r="M329" s="31" t="s">
        <v>21</v>
      </c>
      <c r="N329" s="12">
        <v>310</v>
      </c>
      <c r="O329" s="12" t="s">
        <v>30</v>
      </c>
      <c r="P329" s="12" t="s">
        <v>30</v>
      </c>
      <c r="Q329" s="12" t="s">
        <v>30</v>
      </c>
      <c r="R329" s="12" t="s">
        <v>30</v>
      </c>
      <c r="S329" s="12">
        <v>310</v>
      </c>
      <c r="T329" s="12" t="s">
        <v>30</v>
      </c>
      <c r="U329" s="12" t="s">
        <v>30</v>
      </c>
      <c r="V329" s="12" t="s">
        <v>30</v>
      </c>
      <c r="W329" s="23" t="s">
        <v>30</v>
      </c>
    </row>
    <row r="330" spans="1:23" s="8" customFormat="1" ht="25.5" customHeight="1">
      <c r="A330"/>
      <c r="B330" s="7"/>
      <c r="C330" s="7" t="str">
        <f t="shared" si="22"/>
        <v>○</v>
      </c>
      <c r="D330" s="36">
        <v>163</v>
      </c>
      <c r="E330" s="38" t="s">
        <v>354</v>
      </c>
      <c r="F330" s="40" t="s">
        <v>355</v>
      </c>
      <c r="G330" s="40">
        <v>33</v>
      </c>
      <c r="H330" s="40">
        <v>3.5</v>
      </c>
      <c r="I330" s="42" t="s">
        <v>43</v>
      </c>
      <c r="J330" s="44">
        <v>1973</v>
      </c>
      <c r="K330" s="46">
        <v>2014</v>
      </c>
      <c r="L330" s="48" t="s">
        <v>4</v>
      </c>
      <c r="M330" s="30" t="s">
        <v>19</v>
      </c>
      <c r="N330" s="11" t="s">
        <v>29</v>
      </c>
      <c r="O330" s="11" t="s">
        <v>30</v>
      </c>
      <c r="P330" s="11" t="s">
        <v>30</v>
      </c>
      <c r="Q330" s="11" t="s">
        <v>30</v>
      </c>
      <c r="R330" s="11" t="s">
        <v>30</v>
      </c>
      <c r="S330" s="11" t="s">
        <v>29</v>
      </c>
      <c r="T330" s="11" t="s">
        <v>30</v>
      </c>
      <c r="U330" s="11" t="s">
        <v>30</v>
      </c>
      <c r="V330" s="11" t="s">
        <v>30</v>
      </c>
      <c r="W330" s="22" t="s">
        <v>30</v>
      </c>
    </row>
    <row r="331" spans="1:23" ht="6.75" customHeight="1">
      <c r="A331"/>
      <c r="B331" s="7"/>
      <c r="C331" s="7" t="str">
        <f t="shared" si="23"/>
        <v>○</v>
      </c>
      <c r="D331" s="37"/>
      <c r="E331" s="39"/>
      <c r="F331" s="41"/>
      <c r="G331" s="41"/>
      <c r="H331" s="41"/>
      <c r="I331" s="43"/>
      <c r="J331" s="45"/>
      <c r="K331" s="47"/>
      <c r="L331" s="49"/>
      <c r="M331" s="31" t="s">
        <v>21</v>
      </c>
      <c r="N331" s="12">
        <v>310</v>
      </c>
      <c r="O331" s="12" t="s">
        <v>30</v>
      </c>
      <c r="P331" s="12" t="s">
        <v>30</v>
      </c>
      <c r="Q331" s="12" t="s">
        <v>30</v>
      </c>
      <c r="R331" s="12" t="s">
        <v>30</v>
      </c>
      <c r="S331" s="12">
        <v>310</v>
      </c>
      <c r="T331" s="12" t="s">
        <v>30</v>
      </c>
      <c r="U331" s="12" t="s">
        <v>30</v>
      </c>
      <c r="V331" s="12" t="s">
        <v>30</v>
      </c>
      <c r="W331" s="23" t="s">
        <v>30</v>
      </c>
    </row>
    <row r="332" spans="1:23" s="8" customFormat="1" ht="25.5" customHeight="1">
      <c r="A332"/>
      <c r="B332" s="7"/>
      <c r="C332" s="7" t="str">
        <f t="shared" ref="C332:C392" si="24">IF(G332&gt;=15,"○","")</f>
        <v>○</v>
      </c>
      <c r="D332" s="36">
        <v>164</v>
      </c>
      <c r="E332" s="38" t="s">
        <v>172</v>
      </c>
      <c r="F332" s="40" t="s">
        <v>173</v>
      </c>
      <c r="G332" s="40">
        <v>22.2</v>
      </c>
      <c r="H332" s="40">
        <v>6.3</v>
      </c>
      <c r="I332" s="42" t="s">
        <v>40</v>
      </c>
      <c r="J332" s="44">
        <v>1985</v>
      </c>
      <c r="K332" s="46">
        <v>2015</v>
      </c>
      <c r="L332" s="48" t="s">
        <v>3</v>
      </c>
      <c r="M332" s="30" t="s">
        <v>19</v>
      </c>
      <c r="N332" s="11" t="s">
        <v>30</v>
      </c>
      <c r="O332" s="11" t="s">
        <v>29</v>
      </c>
      <c r="P332" s="11" t="s">
        <v>30</v>
      </c>
      <c r="Q332" s="11" t="s">
        <v>30</v>
      </c>
      <c r="R332" s="11" t="s">
        <v>30</v>
      </c>
      <c r="S332" s="11" t="s">
        <v>30</v>
      </c>
      <c r="T332" s="11" t="s">
        <v>29</v>
      </c>
      <c r="U332" s="11" t="s">
        <v>30</v>
      </c>
      <c r="V332" s="11" t="s">
        <v>30</v>
      </c>
      <c r="W332" s="22" t="s">
        <v>30</v>
      </c>
    </row>
    <row r="333" spans="1:23" ht="6.75" customHeight="1">
      <c r="A333"/>
      <c r="B333" s="7"/>
      <c r="C333" s="7" t="str">
        <f t="shared" ref="C333:C393" si="25">IF(G332&gt;=15,"○","")</f>
        <v>○</v>
      </c>
      <c r="D333" s="37"/>
      <c r="E333" s="39"/>
      <c r="F333" s="41"/>
      <c r="G333" s="41"/>
      <c r="H333" s="41"/>
      <c r="I333" s="43"/>
      <c r="J333" s="45"/>
      <c r="K333" s="47"/>
      <c r="L333" s="49"/>
      <c r="M333" s="31" t="s">
        <v>21</v>
      </c>
      <c r="N333" s="12" t="s">
        <v>30</v>
      </c>
      <c r="O333" s="35">
        <f>400-67</f>
        <v>333</v>
      </c>
      <c r="P333" s="12" t="s">
        <v>30</v>
      </c>
      <c r="Q333" s="12" t="s">
        <v>30</v>
      </c>
      <c r="R333" s="12" t="s">
        <v>30</v>
      </c>
      <c r="S333" s="12" t="s">
        <v>30</v>
      </c>
      <c r="T333" s="12">
        <v>400</v>
      </c>
      <c r="U333" s="12" t="s">
        <v>30</v>
      </c>
      <c r="V333" s="12" t="s">
        <v>30</v>
      </c>
      <c r="W333" s="23" t="s">
        <v>30</v>
      </c>
    </row>
    <row r="334" spans="1:23" s="8" customFormat="1" ht="25.5" hidden="1" customHeight="1">
      <c r="A334"/>
      <c r="B334" s="7"/>
      <c r="C334" s="7" t="str">
        <f t="shared" si="22"/>
        <v/>
      </c>
      <c r="D334" s="36">
        <v>165</v>
      </c>
      <c r="E334" s="38" t="s">
        <v>176</v>
      </c>
      <c r="F334" s="40" t="s">
        <v>177</v>
      </c>
      <c r="G334" s="40">
        <v>9.42</v>
      </c>
      <c r="H334" s="40">
        <v>6</v>
      </c>
      <c r="I334" s="42" t="s">
        <v>27</v>
      </c>
      <c r="J334" s="44">
        <v>1987</v>
      </c>
      <c r="K334" s="46">
        <v>2015</v>
      </c>
      <c r="L334" s="48" t="s">
        <v>3</v>
      </c>
      <c r="M334" s="30" t="s">
        <v>19</v>
      </c>
      <c r="N334" s="11" t="s">
        <v>30</v>
      </c>
      <c r="O334" s="11" t="s">
        <v>29</v>
      </c>
      <c r="P334" s="11" t="s">
        <v>30</v>
      </c>
      <c r="Q334" s="11" t="s">
        <v>30</v>
      </c>
      <c r="R334" s="11" t="s">
        <v>30</v>
      </c>
      <c r="S334" s="11" t="s">
        <v>30</v>
      </c>
      <c r="T334" s="11" t="s">
        <v>29</v>
      </c>
      <c r="U334" s="11" t="s">
        <v>30</v>
      </c>
      <c r="V334" s="11" t="s">
        <v>30</v>
      </c>
      <c r="W334" s="22" t="s">
        <v>30</v>
      </c>
    </row>
    <row r="335" spans="1:23" ht="6.75" hidden="1" customHeight="1">
      <c r="A335"/>
      <c r="B335" s="7"/>
      <c r="C335" s="7" t="str">
        <f t="shared" si="23"/>
        <v/>
      </c>
      <c r="D335" s="37"/>
      <c r="E335" s="39"/>
      <c r="F335" s="41"/>
      <c r="G335" s="41"/>
      <c r="H335" s="41"/>
      <c r="I335" s="43"/>
      <c r="J335" s="45"/>
      <c r="K335" s="47"/>
      <c r="L335" s="49"/>
      <c r="M335" s="31" t="s">
        <v>21</v>
      </c>
      <c r="N335" s="12" t="s">
        <v>30</v>
      </c>
      <c r="O335" s="35">
        <f>310-66</f>
        <v>244</v>
      </c>
      <c r="P335" s="12" t="s">
        <v>30</v>
      </c>
      <c r="Q335" s="12" t="s">
        <v>30</v>
      </c>
      <c r="R335" s="12" t="s">
        <v>30</v>
      </c>
      <c r="S335" s="12" t="s">
        <v>30</v>
      </c>
      <c r="T335" s="12">
        <v>310</v>
      </c>
      <c r="U335" s="12" t="s">
        <v>30</v>
      </c>
      <c r="V335" s="12" t="s">
        <v>30</v>
      </c>
      <c r="W335" s="23" t="s">
        <v>30</v>
      </c>
    </row>
    <row r="336" spans="1:23" s="8" customFormat="1" ht="25.5" hidden="1" customHeight="1">
      <c r="A336"/>
      <c r="B336" s="7"/>
      <c r="C336" s="7" t="str">
        <f t="shared" si="24"/>
        <v/>
      </c>
      <c r="D336" s="36">
        <v>166</v>
      </c>
      <c r="E336" s="38" t="s">
        <v>196</v>
      </c>
      <c r="F336" s="40" t="s">
        <v>197</v>
      </c>
      <c r="G336" s="40">
        <v>9</v>
      </c>
      <c r="H336" s="40">
        <v>5.8</v>
      </c>
      <c r="I336" s="42" t="s">
        <v>35</v>
      </c>
      <c r="J336" s="44" t="s">
        <v>406</v>
      </c>
      <c r="K336" s="46">
        <v>2015</v>
      </c>
      <c r="L336" s="48" t="s">
        <v>3</v>
      </c>
      <c r="M336" s="30" t="s">
        <v>19</v>
      </c>
      <c r="N336" s="11" t="s">
        <v>30</v>
      </c>
      <c r="O336" s="11" t="s">
        <v>29</v>
      </c>
      <c r="P336" s="11" t="s">
        <v>30</v>
      </c>
      <c r="Q336" s="11" t="s">
        <v>30</v>
      </c>
      <c r="R336" s="11" t="s">
        <v>30</v>
      </c>
      <c r="S336" s="11" t="s">
        <v>30</v>
      </c>
      <c r="T336" s="11" t="s">
        <v>29</v>
      </c>
      <c r="U336" s="11" t="s">
        <v>30</v>
      </c>
      <c r="V336" s="11" t="s">
        <v>30</v>
      </c>
      <c r="W336" s="22" t="s">
        <v>30</v>
      </c>
    </row>
    <row r="337" spans="1:23" ht="6.75" hidden="1" customHeight="1">
      <c r="A337"/>
      <c r="B337" s="7"/>
      <c r="C337" s="7" t="str">
        <f t="shared" si="25"/>
        <v/>
      </c>
      <c r="D337" s="37"/>
      <c r="E337" s="39"/>
      <c r="F337" s="41"/>
      <c r="G337" s="41"/>
      <c r="H337" s="41"/>
      <c r="I337" s="43"/>
      <c r="J337" s="45"/>
      <c r="K337" s="47"/>
      <c r="L337" s="49"/>
      <c r="M337" s="31" t="s">
        <v>21</v>
      </c>
      <c r="N337" s="12" t="s">
        <v>30</v>
      </c>
      <c r="O337" s="35">
        <f>310-66</f>
        <v>244</v>
      </c>
      <c r="P337" s="12" t="s">
        <v>30</v>
      </c>
      <c r="Q337" s="12" t="s">
        <v>30</v>
      </c>
      <c r="R337" s="12" t="s">
        <v>30</v>
      </c>
      <c r="S337" s="12" t="s">
        <v>30</v>
      </c>
      <c r="T337" s="12">
        <v>310</v>
      </c>
      <c r="U337" s="12" t="s">
        <v>30</v>
      </c>
      <c r="V337" s="12" t="s">
        <v>30</v>
      </c>
      <c r="W337" s="23" t="s">
        <v>30</v>
      </c>
    </row>
    <row r="338" spans="1:23" s="8" customFormat="1" ht="25.5" customHeight="1">
      <c r="A338"/>
      <c r="B338" s="7"/>
      <c r="C338" s="7" t="str">
        <f t="shared" si="22"/>
        <v>○</v>
      </c>
      <c r="D338" s="36">
        <v>167</v>
      </c>
      <c r="E338" s="38" t="s">
        <v>158</v>
      </c>
      <c r="F338" s="40" t="s">
        <v>157</v>
      </c>
      <c r="G338" s="40">
        <v>15</v>
      </c>
      <c r="H338" s="40">
        <v>6.2</v>
      </c>
      <c r="I338" s="42" t="s">
        <v>42</v>
      </c>
      <c r="J338" s="44">
        <v>1995</v>
      </c>
      <c r="K338" s="46">
        <v>2016</v>
      </c>
      <c r="L338" s="48" t="s">
        <v>3</v>
      </c>
      <c r="M338" s="30" t="s">
        <v>19</v>
      </c>
      <c r="N338" s="11" t="s">
        <v>30</v>
      </c>
      <c r="O338" s="11" t="s">
        <v>30</v>
      </c>
      <c r="P338" s="11" t="s">
        <v>29</v>
      </c>
      <c r="Q338" s="11" t="s">
        <v>30</v>
      </c>
      <c r="R338" s="11" t="s">
        <v>30</v>
      </c>
      <c r="S338" s="11" t="s">
        <v>30</v>
      </c>
      <c r="T338" s="11" t="s">
        <v>30</v>
      </c>
      <c r="U338" s="11" t="s">
        <v>29</v>
      </c>
      <c r="V338" s="11" t="s">
        <v>30</v>
      </c>
      <c r="W338" s="22" t="s">
        <v>30</v>
      </c>
    </row>
    <row r="339" spans="1:23" ht="6.75" customHeight="1">
      <c r="A339"/>
      <c r="B339" s="7"/>
      <c r="C339" s="7" t="str">
        <f t="shared" si="23"/>
        <v>○</v>
      </c>
      <c r="D339" s="37"/>
      <c r="E339" s="39"/>
      <c r="F339" s="41"/>
      <c r="G339" s="41"/>
      <c r="H339" s="41"/>
      <c r="I339" s="43"/>
      <c r="J339" s="45"/>
      <c r="K339" s="47"/>
      <c r="L339" s="49"/>
      <c r="M339" s="31" t="s">
        <v>21</v>
      </c>
      <c r="N339" s="12" t="s">
        <v>30</v>
      </c>
      <c r="O339" s="12" t="s">
        <v>30</v>
      </c>
      <c r="P339" s="12">
        <v>400</v>
      </c>
      <c r="Q339" s="12" t="s">
        <v>30</v>
      </c>
      <c r="R339" s="12" t="s">
        <v>30</v>
      </c>
      <c r="S339" s="12" t="s">
        <v>30</v>
      </c>
      <c r="T339" s="12" t="s">
        <v>30</v>
      </c>
      <c r="U339" s="12">
        <v>400</v>
      </c>
      <c r="V339" s="12" t="s">
        <v>30</v>
      </c>
      <c r="W339" s="23" t="s">
        <v>30</v>
      </c>
    </row>
    <row r="340" spans="1:23" s="8" customFormat="1" ht="25.5" customHeight="1">
      <c r="A340"/>
      <c r="B340" s="7"/>
      <c r="C340" s="7" t="str">
        <f t="shared" si="24"/>
        <v>○</v>
      </c>
      <c r="D340" s="36">
        <v>168</v>
      </c>
      <c r="E340" s="38" t="s">
        <v>159</v>
      </c>
      <c r="F340" s="40" t="s">
        <v>157</v>
      </c>
      <c r="G340" s="40">
        <v>15</v>
      </c>
      <c r="H340" s="40">
        <v>6.2</v>
      </c>
      <c r="I340" s="42" t="s">
        <v>42</v>
      </c>
      <c r="J340" s="44">
        <v>1995</v>
      </c>
      <c r="K340" s="46">
        <v>2016</v>
      </c>
      <c r="L340" s="48" t="s">
        <v>3</v>
      </c>
      <c r="M340" s="30" t="s">
        <v>19</v>
      </c>
      <c r="N340" s="11" t="s">
        <v>30</v>
      </c>
      <c r="O340" s="11" t="s">
        <v>30</v>
      </c>
      <c r="P340" s="11" t="s">
        <v>29</v>
      </c>
      <c r="Q340" s="11" t="s">
        <v>30</v>
      </c>
      <c r="R340" s="11" t="s">
        <v>30</v>
      </c>
      <c r="S340" s="11" t="s">
        <v>30</v>
      </c>
      <c r="T340" s="11" t="s">
        <v>30</v>
      </c>
      <c r="U340" s="11" t="s">
        <v>29</v>
      </c>
      <c r="V340" s="11" t="s">
        <v>30</v>
      </c>
      <c r="W340" s="22" t="s">
        <v>30</v>
      </c>
    </row>
    <row r="341" spans="1:23" ht="6.75" customHeight="1">
      <c r="A341"/>
      <c r="B341" s="7"/>
      <c r="C341" s="7" t="str">
        <f t="shared" si="25"/>
        <v>○</v>
      </c>
      <c r="D341" s="37"/>
      <c r="E341" s="39"/>
      <c r="F341" s="41"/>
      <c r="G341" s="41"/>
      <c r="H341" s="41"/>
      <c r="I341" s="43"/>
      <c r="J341" s="45"/>
      <c r="K341" s="47"/>
      <c r="L341" s="49"/>
      <c r="M341" s="31" t="s">
        <v>21</v>
      </c>
      <c r="N341" s="12" t="s">
        <v>30</v>
      </c>
      <c r="O341" s="12" t="s">
        <v>30</v>
      </c>
      <c r="P341" s="12">
        <v>400</v>
      </c>
      <c r="Q341" s="12" t="s">
        <v>30</v>
      </c>
      <c r="R341" s="12" t="s">
        <v>30</v>
      </c>
      <c r="S341" s="12" t="s">
        <v>30</v>
      </c>
      <c r="T341" s="12" t="s">
        <v>30</v>
      </c>
      <c r="U341" s="12">
        <v>400</v>
      </c>
      <c r="V341" s="12" t="s">
        <v>30</v>
      </c>
      <c r="W341" s="23" t="s">
        <v>30</v>
      </c>
    </row>
    <row r="342" spans="1:23" s="8" customFormat="1" ht="25.5" customHeight="1">
      <c r="A342"/>
      <c r="B342" s="7"/>
      <c r="C342" s="7" t="str">
        <f t="shared" si="22"/>
        <v>○</v>
      </c>
      <c r="D342" s="36">
        <v>169</v>
      </c>
      <c r="E342" s="38" t="s">
        <v>360</v>
      </c>
      <c r="F342" s="40" t="s">
        <v>361</v>
      </c>
      <c r="G342" s="40">
        <v>24.52</v>
      </c>
      <c r="H342" s="40">
        <v>4.8</v>
      </c>
      <c r="I342" s="42" t="s">
        <v>43</v>
      </c>
      <c r="J342" s="44">
        <v>1973</v>
      </c>
      <c r="K342" s="46">
        <v>2015</v>
      </c>
      <c r="L342" s="48" t="s">
        <v>5</v>
      </c>
      <c r="M342" s="30" t="s">
        <v>19</v>
      </c>
      <c r="N342" s="11" t="s">
        <v>30</v>
      </c>
      <c r="O342" s="11" t="s">
        <v>29</v>
      </c>
      <c r="P342" s="11" t="s">
        <v>30</v>
      </c>
      <c r="Q342" s="11" t="s">
        <v>30</v>
      </c>
      <c r="R342" s="11" t="s">
        <v>30</v>
      </c>
      <c r="S342" s="11" t="s">
        <v>30</v>
      </c>
      <c r="T342" s="11" t="s">
        <v>29</v>
      </c>
      <c r="U342" s="11" t="s">
        <v>30</v>
      </c>
      <c r="V342" s="11" t="s">
        <v>30</v>
      </c>
      <c r="W342" s="22" t="s">
        <v>30</v>
      </c>
    </row>
    <row r="343" spans="1:23" ht="6.75" customHeight="1">
      <c r="A343"/>
      <c r="B343" s="7"/>
      <c r="C343" s="7" t="str">
        <f t="shared" si="23"/>
        <v>○</v>
      </c>
      <c r="D343" s="37"/>
      <c r="E343" s="39"/>
      <c r="F343" s="41"/>
      <c r="G343" s="41"/>
      <c r="H343" s="41"/>
      <c r="I343" s="43"/>
      <c r="J343" s="45"/>
      <c r="K343" s="47"/>
      <c r="L343" s="49"/>
      <c r="M343" s="31" t="s">
        <v>21</v>
      </c>
      <c r="N343" s="12" t="s">
        <v>30</v>
      </c>
      <c r="O343" s="35">
        <f>310-66</f>
        <v>244</v>
      </c>
      <c r="P343" s="12" t="s">
        <v>30</v>
      </c>
      <c r="Q343" s="12" t="s">
        <v>30</v>
      </c>
      <c r="R343" s="12" t="s">
        <v>30</v>
      </c>
      <c r="S343" s="12" t="s">
        <v>30</v>
      </c>
      <c r="T343" s="12">
        <v>310</v>
      </c>
      <c r="U343" s="12" t="s">
        <v>30</v>
      </c>
      <c r="V343" s="12" t="s">
        <v>30</v>
      </c>
      <c r="W343" s="23" t="s">
        <v>30</v>
      </c>
    </row>
    <row r="344" spans="1:23" s="8" customFormat="1" ht="25.5" hidden="1" customHeight="1">
      <c r="A344"/>
      <c r="B344" s="7"/>
      <c r="C344" s="7" t="str">
        <f t="shared" si="24"/>
        <v/>
      </c>
      <c r="D344" s="36">
        <v>170</v>
      </c>
      <c r="E344" s="38" t="s">
        <v>127</v>
      </c>
      <c r="F344" s="40" t="s">
        <v>128</v>
      </c>
      <c r="G344" s="40">
        <v>8.6</v>
      </c>
      <c r="H344" s="40">
        <v>4</v>
      </c>
      <c r="I344" s="42" t="s">
        <v>42</v>
      </c>
      <c r="J344" s="44">
        <v>1985</v>
      </c>
      <c r="K344" s="46">
        <v>2016</v>
      </c>
      <c r="L344" s="48" t="s">
        <v>3</v>
      </c>
      <c r="M344" s="30" t="s">
        <v>19</v>
      </c>
      <c r="N344" s="11" t="s">
        <v>30</v>
      </c>
      <c r="O344" s="11" t="s">
        <v>30</v>
      </c>
      <c r="P344" s="11" t="s">
        <v>29</v>
      </c>
      <c r="Q344" s="11" t="s">
        <v>30</v>
      </c>
      <c r="R344" s="11" t="s">
        <v>30</v>
      </c>
      <c r="S344" s="11" t="s">
        <v>30</v>
      </c>
      <c r="T344" s="11" t="s">
        <v>30</v>
      </c>
      <c r="U344" s="11" t="s">
        <v>29</v>
      </c>
      <c r="V344" s="11" t="s">
        <v>30</v>
      </c>
      <c r="W344" s="22" t="s">
        <v>30</v>
      </c>
    </row>
    <row r="345" spans="1:23" ht="6.75" hidden="1" customHeight="1">
      <c r="A345"/>
      <c r="B345" s="7"/>
      <c r="C345" s="7" t="str">
        <f t="shared" si="25"/>
        <v/>
      </c>
      <c r="D345" s="37"/>
      <c r="E345" s="39"/>
      <c r="F345" s="41"/>
      <c r="G345" s="41"/>
      <c r="H345" s="41"/>
      <c r="I345" s="43"/>
      <c r="J345" s="45"/>
      <c r="K345" s="47"/>
      <c r="L345" s="49"/>
      <c r="M345" s="31" t="s">
        <v>21</v>
      </c>
      <c r="N345" s="12" t="s">
        <v>30</v>
      </c>
      <c r="O345" s="12" t="s">
        <v>30</v>
      </c>
      <c r="P345" s="12">
        <v>310</v>
      </c>
      <c r="Q345" s="12" t="s">
        <v>30</v>
      </c>
      <c r="R345" s="12" t="s">
        <v>30</v>
      </c>
      <c r="S345" s="12" t="s">
        <v>30</v>
      </c>
      <c r="T345" s="12" t="s">
        <v>30</v>
      </c>
      <c r="U345" s="12">
        <v>310</v>
      </c>
      <c r="V345" s="12" t="s">
        <v>30</v>
      </c>
      <c r="W345" s="23" t="s">
        <v>30</v>
      </c>
    </row>
    <row r="346" spans="1:23" s="8" customFormat="1" ht="25.5" hidden="1" customHeight="1">
      <c r="A346"/>
      <c r="B346" s="7"/>
      <c r="C346" s="7" t="str">
        <f t="shared" si="22"/>
        <v/>
      </c>
      <c r="D346" s="36">
        <v>171</v>
      </c>
      <c r="E346" s="38" t="s">
        <v>327</v>
      </c>
      <c r="F346" s="40" t="s">
        <v>326</v>
      </c>
      <c r="G346" s="40">
        <v>8</v>
      </c>
      <c r="H346" s="40">
        <v>6.7</v>
      </c>
      <c r="I346" s="42" t="s">
        <v>35</v>
      </c>
      <c r="J346" s="44">
        <v>1994</v>
      </c>
      <c r="K346" s="46">
        <v>2017</v>
      </c>
      <c r="L346" s="48" t="s">
        <v>3</v>
      </c>
      <c r="M346" s="30" t="s">
        <v>19</v>
      </c>
      <c r="N346" s="11" t="s">
        <v>30</v>
      </c>
      <c r="O346" s="11" t="s">
        <v>30</v>
      </c>
      <c r="P346" s="11" t="s">
        <v>30</v>
      </c>
      <c r="Q346" s="11" t="s">
        <v>29</v>
      </c>
      <c r="R346" s="11" t="s">
        <v>30</v>
      </c>
      <c r="S346" s="11" t="s">
        <v>30</v>
      </c>
      <c r="T346" s="11" t="s">
        <v>30</v>
      </c>
      <c r="U346" s="11" t="s">
        <v>30</v>
      </c>
      <c r="V346" s="11" t="s">
        <v>29</v>
      </c>
      <c r="W346" s="22" t="s">
        <v>30</v>
      </c>
    </row>
    <row r="347" spans="1:23" ht="6.75" hidden="1" customHeight="1">
      <c r="A347"/>
      <c r="B347" s="7"/>
      <c r="C347" s="7" t="str">
        <f t="shared" si="23"/>
        <v/>
      </c>
      <c r="D347" s="37"/>
      <c r="E347" s="39"/>
      <c r="F347" s="41"/>
      <c r="G347" s="41"/>
      <c r="H347" s="41"/>
      <c r="I347" s="43"/>
      <c r="J347" s="45"/>
      <c r="K347" s="47"/>
      <c r="L347" s="49"/>
      <c r="M347" s="31" t="s">
        <v>21</v>
      </c>
      <c r="N347" s="12" t="s">
        <v>30</v>
      </c>
      <c r="O347" s="12" t="s">
        <v>30</v>
      </c>
      <c r="P347" s="12" t="s">
        <v>30</v>
      </c>
      <c r="Q347" s="12">
        <v>400</v>
      </c>
      <c r="R347" s="12" t="s">
        <v>30</v>
      </c>
      <c r="S347" s="12" t="s">
        <v>30</v>
      </c>
      <c r="T347" s="12" t="s">
        <v>30</v>
      </c>
      <c r="U347" s="12" t="s">
        <v>30</v>
      </c>
      <c r="V347" s="12">
        <v>400</v>
      </c>
      <c r="W347" s="23" t="s">
        <v>30</v>
      </c>
    </row>
    <row r="348" spans="1:23" s="8" customFormat="1" ht="25.5" customHeight="1">
      <c r="A348"/>
      <c r="B348" s="7"/>
      <c r="C348" s="7" t="str">
        <f t="shared" si="24"/>
        <v>○</v>
      </c>
      <c r="D348" s="36">
        <v>172</v>
      </c>
      <c r="E348" s="38" t="s">
        <v>324</v>
      </c>
      <c r="F348" s="40" t="s">
        <v>209</v>
      </c>
      <c r="G348" s="40">
        <v>27.7</v>
      </c>
      <c r="H348" s="40">
        <v>8.1999999999999993</v>
      </c>
      <c r="I348" s="42" t="s">
        <v>40</v>
      </c>
      <c r="J348" s="44">
        <v>2007</v>
      </c>
      <c r="K348" s="46">
        <v>2017</v>
      </c>
      <c r="L348" s="48" t="s">
        <v>3</v>
      </c>
      <c r="M348" s="30" t="s">
        <v>19</v>
      </c>
      <c r="N348" s="11" t="s">
        <v>30</v>
      </c>
      <c r="O348" s="11" t="s">
        <v>30</v>
      </c>
      <c r="P348" s="11" t="s">
        <v>30</v>
      </c>
      <c r="Q348" s="11" t="s">
        <v>29</v>
      </c>
      <c r="R348" s="11" t="s">
        <v>30</v>
      </c>
      <c r="S348" s="11" t="s">
        <v>30</v>
      </c>
      <c r="T348" s="11" t="s">
        <v>30</v>
      </c>
      <c r="U348" s="11" t="s">
        <v>30</v>
      </c>
      <c r="V348" s="11" t="s">
        <v>29</v>
      </c>
      <c r="W348" s="22" t="s">
        <v>30</v>
      </c>
    </row>
    <row r="349" spans="1:23" ht="6.75" customHeight="1">
      <c r="A349"/>
      <c r="B349" s="7"/>
      <c r="C349" s="7" t="str">
        <f t="shared" si="25"/>
        <v>○</v>
      </c>
      <c r="D349" s="37"/>
      <c r="E349" s="39"/>
      <c r="F349" s="41"/>
      <c r="G349" s="41"/>
      <c r="H349" s="41"/>
      <c r="I349" s="43"/>
      <c r="J349" s="45"/>
      <c r="K349" s="47"/>
      <c r="L349" s="49"/>
      <c r="M349" s="31" t="s">
        <v>21</v>
      </c>
      <c r="N349" s="12" t="s">
        <v>30</v>
      </c>
      <c r="O349" s="12" t="s">
        <v>30</v>
      </c>
      <c r="P349" s="12" t="s">
        <v>30</v>
      </c>
      <c r="Q349" s="12">
        <v>310</v>
      </c>
      <c r="R349" s="12" t="s">
        <v>30</v>
      </c>
      <c r="S349" s="12" t="s">
        <v>30</v>
      </c>
      <c r="T349" s="12" t="s">
        <v>30</v>
      </c>
      <c r="U349" s="12" t="s">
        <v>30</v>
      </c>
      <c r="V349" s="12">
        <v>310</v>
      </c>
      <c r="W349" s="23" t="s">
        <v>30</v>
      </c>
    </row>
    <row r="350" spans="1:23" s="8" customFormat="1" ht="25.5" customHeight="1">
      <c r="A350"/>
      <c r="B350" s="7"/>
      <c r="C350" s="7" t="str">
        <f t="shared" si="22"/>
        <v>○</v>
      </c>
      <c r="D350" s="36">
        <v>173</v>
      </c>
      <c r="E350" s="38" t="s">
        <v>282</v>
      </c>
      <c r="F350" s="40" t="s">
        <v>279</v>
      </c>
      <c r="G350" s="40">
        <v>21.5</v>
      </c>
      <c r="H350" s="40">
        <v>4.3</v>
      </c>
      <c r="I350" s="42" t="s">
        <v>380</v>
      </c>
      <c r="J350" s="44">
        <v>1972</v>
      </c>
      <c r="K350" s="46">
        <v>2017</v>
      </c>
      <c r="L350" s="48" t="s">
        <v>3</v>
      </c>
      <c r="M350" s="30" t="s">
        <v>19</v>
      </c>
      <c r="N350" s="11" t="s">
        <v>30</v>
      </c>
      <c r="O350" s="11" t="s">
        <v>30</v>
      </c>
      <c r="P350" s="11" t="s">
        <v>30</v>
      </c>
      <c r="Q350" s="11" t="s">
        <v>29</v>
      </c>
      <c r="R350" s="11" t="s">
        <v>30</v>
      </c>
      <c r="S350" s="11" t="s">
        <v>30</v>
      </c>
      <c r="T350" s="11" t="s">
        <v>30</v>
      </c>
      <c r="U350" s="11" t="s">
        <v>30</v>
      </c>
      <c r="V350" s="11" t="s">
        <v>29</v>
      </c>
      <c r="W350" s="22" t="s">
        <v>30</v>
      </c>
    </row>
    <row r="351" spans="1:23" ht="6.75" customHeight="1">
      <c r="A351"/>
      <c r="B351" s="7"/>
      <c r="C351" s="7" t="str">
        <f t="shared" si="23"/>
        <v>○</v>
      </c>
      <c r="D351" s="37"/>
      <c r="E351" s="39"/>
      <c r="F351" s="41"/>
      <c r="G351" s="41"/>
      <c r="H351" s="41"/>
      <c r="I351" s="43"/>
      <c r="J351" s="45"/>
      <c r="K351" s="47"/>
      <c r="L351" s="49"/>
      <c r="M351" s="31" t="s">
        <v>21</v>
      </c>
      <c r="N351" s="12" t="s">
        <v>30</v>
      </c>
      <c r="O351" s="12" t="s">
        <v>30</v>
      </c>
      <c r="P351" s="12" t="s">
        <v>30</v>
      </c>
      <c r="Q351" s="12">
        <v>400</v>
      </c>
      <c r="R351" s="12" t="s">
        <v>30</v>
      </c>
      <c r="S351" s="12" t="s">
        <v>30</v>
      </c>
      <c r="T351" s="12" t="s">
        <v>30</v>
      </c>
      <c r="U351" s="12" t="s">
        <v>30</v>
      </c>
      <c r="V351" s="12">
        <v>400</v>
      </c>
      <c r="W351" s="23" t="s">
        <v>30</v>
      </c>
    </row>
    <row r="352" spans="1:23" s="8" customFormat="1" ht="25.5" customHeight="1">
      <c r="A352"/>
      <c r="B352" s="7"/>
      <c r="C352" s="7" t="str">
        <f t="shared" si="24"/>
        <v>○</v>
      </c>
      <c r="D352" s="36">
        <v>174</v>
      </c>
      <c r="E352" s="38" t="s">
        <v>338</v>
      </c>
      <c r="F352" s="40" t="s">
        <v>339</v>
      </c>
      <c r="G352" s="40">
        <v>48.7</v>
      </c>
      <c r="H352" s="40">
        <v>10.7</v>
      </c>
      <c r="I352" s="42" t="s">
        <v>385</v>
      </c>
      <c r="J352" s="44">
        <v>2003</v>
      </c>
      <c r="K352" s="46">
        <v>2017</v>
      </c>
      <c r="L352" s="48" t="s">
        <v>3</v>
      </c>
      <c r="M352" s="30" t="s">
        <v>19</v>
      </c>
      <c r="N352" s="11" t="s">
        <v>30</v>
      </c>
      <c r="O352" s="11" t="s">
        <v>30</v>
      </c>
      <c r="P352" s="11" t="s">
        <v>30</v>
      </c>
      <c r="Q352" s="11" t="s">
        <v>29</v>
      </c>
      <c r="R352" s="11" t="s">
        <v>30</v>
      </c>
      <c r="S352" s="11" t="s">
        <v>30</v>
      </c>
      <c r="T352" s="11" t="s">
        <v>30</v>
      </c>
      <c r="U352" s="11" t="s">
        <v>30</v>
      </c>
      <c r="V352" s="11" t="s">
        <v>29</v>
      </c>
      <c r="W352" s="22" t="s">
        <v>30</v>
      </c>
    </row>
    <row r="353" spans="1:23" ht="6.75" customHeight="1">
      <c r="A353"/>
      <c r="B353" s="7"/>
      <c r="C353" s="7" t="str">
        <f t="shared" si="25"/>
        <v>○</v>
      </c>
      <c r="D353" s="37"/>
      <c r="E353" s="39"/>
      <c r="F353" s="41"/>
      <c r="G353" s="41"/>
      <c r="H353" s="41"/>
      <c r="I353" s="43"/>
      <c r="J353" s="45"/>
      <c r="K353" s="47"/>
      <c r="L353" s="49"/>
      <c r="M353" s="31" t="s">
        <v>21</v>
      </c>
      <c r="N353" s="12" t="s">
        <v>30</v>
      </c>
      <c r="O353" s="12" t="s">
        <v>30</v>
      </c>
      <c r="P353" s="12" t="s">
        <v>30</v>
      </c>
      <c r="Q353" s="12">
        <v>400</v>
      </c>
      <c r="R353" s="12" t="s">
        <v>30</v>
      </c>
      <c r="S353" s="12" t="s">
        <v>30</v>
      </c>
      <c r="T353" s="12" t="s">
        <v>30</v>
      </c>
      <c r="U353" s="12" t="s">
        <v>30</v>
      </c>
      <c r="V353" s="12">
        <v>400</v>
      </c>
      <c r="W353" s="23" t="s">
        <v>30</v>
      </c>
    </row>
    <row r="354" spans="1:23" s="8" customFormat="1" ht="25.5" customHeight="1">
      <c r="A354"/>
      <c r="B354" s="7"/>
      <c r="C354" s="7" t="str">
        <f t="shared" si="22"/>
        <v>○</v>
      </c>
      <c r="D354" s="36">
        <v>175</v>
      </c>
      <c r="E354" s="38" t="s">
        <v>12</v>
      </c>
      <c r="F354" s="40" t="s">
        <v>277</v>
      </c>
      <c r="G354" s="40">
        <v>44</v>
      </c>
      <c r="H354" s="40">
        <v>4.2</v>
      </c>
      <c r="I354" s="42" t="s">
        <v>40</v>
      </c>
      <c r="J354" s="44">
        <v>1989</v>
      </c>
      <c r="K354" s="46">
        <v>2017</v>
      </c>
      <c r="L354" s="48" t="s">
        <v>3</v>
      </c>
      <c r="M354" s="30" t="s">
        <v>19</v>
      </c>
      <c r="N354" s="11" t="s">
        <v>30</v>
      </c>
      <c r="O354" s="11" t="s">
        <v>30</v>
      </c>
      <c r="P354" s="11" t="s">
        <v>30</v>
      </c>
      <c r="Q354" s="11" t="s">
        <v>29</v>
      </c>
      <c r="R354" s="11" t="s">
        <v>30</v>
      </c>
      <c r="S354" s="11" t="s">
        <v>30</v>
      </c>
      <c r="T354" s="11" t="s">
        <v>30</v>
      </c>
      <c r="U354" s="11" t="s">
        <v>30</v>
      </c>
      <c r="V354" s="11" t="s">
        <v>29</v>
      </c>
      <c r="W354" s="22" t="s">
        <v>30</v>
      </c>
    </row>
    <row r="355" spans="1:23" ht="6.75" customHeight="1">
      <c r="A355"/>
      <c r="B355" s="7"/>
      <c r="C355" s="7" t="str">
        <f t="shared" si="23"/>
        <v>○</v>
      </c>
      <c r="D355" s="37"/>
      <c r="E355" s="39"/>
      <c r="F355" s="41"/>
      <c r="G355" s="41"/>
      <c r="H355" s="41"/>
      <c r="I355" s="43"/>
      <c r="J355" s="45"/>
      <c r="K355" s="47"/>
      <c r="L355" s="49"/>
      <c r="M355" s="31" t="s">
        <v>21</v>
      </c>
      <c r="N355" s="12" t="s">
        <v>30</v>
      </c>
      <c r="O355" s="12" t="s">
        <v>30</v>
      </c>
      <c r="P355" s="12" t="s">
        <v>30</v>
      </c>
      <c r="Q355" s="12">
        <v>400</v>
      </c>
      <c r="R355" s="12" t="s">
        <v>30</v>
      </c>
      <c r="S355" s="12" t="s">
        <v>30</v>
      </c>
      <c r="T355" s="12" t="s">
        <v>30</v>
      </c>
      <c r="U355" s="12" t="s">
        <v>30</v>
      </c>
      <c r="V355" s="12">
        <v>400</v>
      </c>
      <c r="W355" s="23" t="s">
        <v>30</v>
      </c>
    </row>
    <row r="356" spans="1:23" s="8" customFormat="1" ht="25.5" customHeight="1">
      <c r="A356"/>
      <c r="B356" s="7"/>
      <c r="C356" s="7" t="str">
        <f t="shared" si="24"/>
        <v>○</v>
      </c>
      <c r="D356" s="36">
        <v>176</v>
      </c>
      <c r="E356" s="38" t="s">
        <v>347</v>
      </c>
      <c r="F356" s="40" t="s">
        <v>345</v>
      </c>
      <c r="G356" s="40">
        <v>16.8</v>
      </c>
      <c r="H356" s="40">
        <v>6.5</v>
      </c>
      <c r="I356" s="42" t="s">
        <v>35</v>
      </c>
      <c r="J356" s="44">
        <v>2003</v>
      </c>
      <c r="K356" s="46">
        <v>2017</v>
      </c>
      <c r="L356" s="48" t="s">
        <v>3</v>
      </c>
      <c r="M356" s="30" t="s">
        <v>19</v>
      </c>
      <c r="N356" s="11" t="s">
        <v>30</v>
      </c>
      <c r="O356" s="11" t="s">
        <v>30</v>
      </c>
      <c r="P356" s="11" t="s">
        <v>30</v>
      </c>
      <c r="Q356" s="11" t="s">
        <v>29</v>
      </c>
      <c r="R356" s="11" t="s">
        <v>30</v>
      </c>
      <c r="S356" s="11" t="s">
        <v>30</v>
      </c>
      <c r="T356" s="11" t="s">
        <v>30</v>
      </c>
      <c r="U356" s="11" t="s">
        <v>30</v>
      </c>
      <c r="V356" s="11" t="s">
        <v>29</v>
      </c>
      <c r="W356" s="22" t="s">
        <v>30</v>
      </c>
    </row>
    <row r="357" spans="1:23" ht="6.75" customHeight="1">
      <c r="A357"/>
      <c r="B357" s="7"/>
      <c r="C357" s="7" t="str">
        <f t="shared" si="25"/>
        <v>○</v>
      </c>
      <c r="D357" s="37"/>
      <c r="E357" s="39"/>
      <c r="F357" s="41"/>
      <c r="G357" s="41"/>
      <c r="H357" s="41"/>
      <c r="I357" s="43"/>
      <c r="J357" s="45"/>
      <c r="K357" s="47"/>
      <c r="L357" s="49"/>
      <c r="M357" s="31" t="s">
        <v>21</v>
      </c>
      <c r="N357" s="12" t="s">
        <v>30</v>
      </c>
      <c r="O357" s="12" t="s">
        <v>30</v>
      </c>
      <c r="P357" s="12" t="s">
        <v>30</v>
      </c>
      <c r="Q357" s="12">
        <v>400</v>
      </c>
      <c r="R357" s="12" t="s">
        <v>30</v>
      </c>
      <c r="S357" s="12" t="s">
        <v>30</v>
      </c>
      <c r="T357" s="12" t="s">
        <v>30</v>
      </c>
      <c r="U357" s="12" t="s">
        <v>30</v>
      </c>
      <c r="V357" s="12">
        <v>400</v>
      </c>
      <c r="W357" s="23" t="s">
        <v>30</v>
      </c>
    </row>
    <row r="358" spans="1:23" s="8" customFormat="1" ht="25.5" customHeight="1">
      <c r="A358"/>
      <c r="B358" s="7"/>
      <c r="C358" s="7" t="str">
        <f t="shared" si="22"/>
        <v>○</v>
      </c>
      <c r="D358" s="36">
        <v>177</v>
      </c>
      <c r="E358" s="38" t="s">
        <v>303</v>
      </c>
      <c r="F358" s="40" t="s">
        <v>304</v>
      </c>
      <c r="G358" s="40">
        <v>25</v>
      </c>
      <c r="H358" s="40">
        <v>5</v>
      </c>
      <c r="I358" s="42" t="s">
        <v>40</v>
      </c>
      <c r="J358" s="44">
        <v>1984</v>
      </c>
      <c r="K358" s="46">
        <v>2017</v>
      </c>
      <c r="L358" s="48" t="s">
        <v>3</v>
      </c>
      <c r="M358" s="30" t="s">
        <v>19</v>
      </c>
      <c r="N358" s="11" t="s">
        <v>30</v>
      </c>
      <c r="O358" s="11" t="s">
        <v>30</v>
      </c>
      <c r="P358" s="11" t="s">
        <v>30</v>
      </c>
      <c r="Q358" s="11" t="s">
        <v>29</v>
      </c>
      <c r="R358" s="11" t="s">
        <v>30</v>
      </c>
      <c r="S358" s="11" t="s">
        <v>30</v>
      </c>
      <c r="T358" s="11" t="s">
        <v>30</v>
      </c>
      <c r="U358" s="11" t="s">
        <v>30</v>
      </c>
      <c r="V358" s="11" t="s">
        <v>29</v>
      </c>
      <c r="W358" s="22" t="s">
        <v>30</v>
      </c>
    </row>
    <row r="359" spans="1:23" ht="6.75" customHeight="1">
      <c r="A359"/>
      <c r="B359" s="7"/>
      <c r="C359" s="7" t="str">
        <f t="shared" si="23"/>
        <v>○</v>
      </c>
      <c r="D359" s="37"/>
      <c r="E359" s="39"/>
      <c r="F359" s="41"/>
      <c r="G359" s="41"/>
      <c r="H359" s="41"/>
      <c r="I359" s="43"/>
      <c r="J359" s="45"/>
      <c r="K359" s="47"/>
      <c r="L359" s="49"/>
      <c r="M359" s="31" t="s">
        <v>21</v>
      </c>
      <c r="N359" s="12" t="s">
        <v>30</v>
      </c>
      <c r="O359" s="12" t="s">
        <v>30</v>
      </c>
      <c r="P359" s="12" t="s">
        <v>30</v>
      </c>
      <c r="Q359" s="12">
        <v>400</v>
      </c>
      <c r="R359" s="12" t="s">
        <v>30</v>
      </c>
      <c r="S359" s="12" t="s">
        <v>30</v>
      </c>
      <c r="T359" s="12" t="s">
        <v>30</v>
      </c>
      <c r="U359" s="12" t="s">
        <v>30</v>
      </c>
      <c r="V359" s="12">
        <v>400</v>
      </c>
      <c r="W359" s="23" t="s">
        <v>30</v>
      </c>
    </row>
    <row r="360" spans="1:23" s="8" customFormat="1" ht="25.5" hidden="1" customHeight="1">
      <c r="A360"/>
      <c r="B360" s="7"/>
      <c r="C360" s="7" t="str">
        <f t="shared" si="24"/>
        <v/>
      </c>
      <c r="D360" s="36">
        <v>178</v>
      </c>
      <c r="E360" s="38" t="s">
        <v>129</v>
      </c>
      <c r="F360" s="40" t="s">
        <v>130</v>
      </c>
      <c r="G360" s="40">
        <v>8.6</v>
      </c>
      <c r="H360" s="40">
        <v>4</v>
      </c>
      <c r="I360" s="42" t="s">
        <v>42</v>
      </c>
      <c r="J360" s="44">
        <v>1983</v>
      </c>
      <c r="K360" s="46">
        <v>2016</v>
      </c>
      <c r="L360" s="48" t="s">
        <v>3</v>
      </c>
      <c r="M360" s="30" t="s">
        <v>19</v>
      </c>
      <c r="N360" s="11" t="s">
        <v>30</v>
      </c>
      <c r="O360" s="11" t="s">
        <v>30</v>
      </c>
      <c r="P360" s="11" t="s">
        <v>29</v>
      </c>
      <c r="Q360" s="11" t="s">
        <v>30</v>
      </c>
      <c r="R360" s="11" t="s">
        <v>30</v>
      </c>
      <c r="S360" s="11" t="s">
        <v>30</v>
      </c>
      <c r="T360" s="11" t="s">
        <v>30</v>
      </c>
      <c r="U360" s="11" t="s">
        <v>29</v>
      </c>
      <c r="V360" s="11" t="s">
        <v>30</v>
      </c>
      <c r="W360" s="22" t="s">
        <v>30</v>
      </c>
    </row>
    <row r="361" spans="1:23" ht="6.75" hidden="1" customHeight="1">
      <c r="A361"/>
      <c r="B361" s="7"/>
      <c r="C361" s="7" t="str">
        <f t="shared" si="25"/>
        <v/>
      </c>
      <c r="D361" s="37"/>
      <c r="E361" s="39"/>
      <c r="F361" s="41"/>
      <c r="G361" s="41"/>
      <c r="H361" s="41"/>
      <c r="I361" s="43"/>
      <c r="J361" s="45"/>
      <c r="K361" s="47"/>
      <c r="L361" s="49"/>
      <c r="M361" s="31" t="s">
        <v>21</v>
      </c>
      <c r="N361" s="12" t="s">
        <v>30</v>
      </c>
      <c r="O361" s="12" t="s">
        <v>30</v>
      </c>
      <c r="P361" s="12">
        <v>310</v>
      </c>
      <c r="Q361" s="12" t="s">
        <v>30</v>
      </c>
      <c r="R361" s="12" t="s">
        <v>30</v>
      </c>
      <c r="S361" s="12" t="s">
        <v>30</v>
      </c>
      <c r="T361" s="12" t="s">
        <v>30</v>
      </c>
      <c r="U361" s="12">
        <v>310</v>
      </c>
      <c r="V361" s="12" t="s">
        <v>30</v>
      </c>
      <c r="W361" s="23" t="s">
        <v>30</v>
      </c>
    </row>
    <row r="362" spans="1:23" s="8" customFormat="1" ht="25.5" hidden="1" customHeight="1">
      <c r="A362"/>
      <c r="B362" s="7"/>
      <c r="C362" s="7" t="str">
        <f t="shared" si="22"/>
        <v/>
      </c>
      <c r="D362" s="36">
        <v>179</v>
      </c>
      <c r="E362" s="38" t="s">
        <v>137</v>
      </c>
      <c r="F362" s="40" t="s">
        <v>138</v>
      </c>
      <c r="G362" s="40">
        <v>9.4</v>
      </c>
      <c r="H362" s="40">
        <v>3.6</v>
      </c>
      <c r="I362" s="42" t="s">
        <v>42</v>
      </c>
      <c r="J362" s="44">
        <v>1977</v>
      </c>
      <c r="K362" s="46">
        <v>2016</v>
      </c>
      <c r="L362" s="48" t="s">
        <v>3</v>
      </c>
      <c r="M362" s="30" t="s">
        <v>19</v>
      </c>
      <c r="N362" s="11" t="s">
        <v>30</v>
      </c>
      <c r="O362" s="11" t="s">
        <v>30</v>
      </c>
      <c r="P362" s="11" t="s">
        <v>29</v>
      </c>
      <c r="Q362" s="11" t="s">
        <v>30</v>
      </c>
      <c r="R362" s="11" t="s">
        <v>30</v>
      </c>
      <c r="S362" s="11" t="s">
        <v>30</v>
      </c>
      <c r="T362" s="11" t="s">
        <v>30</v>
      </c>
      <c r="U362" s="11" t="s">
        <v>29</v>
      </c>
      <c r="V362" s="11" t="s">
        <v>30</v>
      </c>
      <c r="W362" s="22" t="s">
        <v>30</v>
      </c>
    </row>
    <row r="363" spans="1:23" ht="6.75" hidden="1" customHeight="1">
      <c r="A363"/>
      <c r="B363" s="7"/>
      <c r="C363" s="7" t="str">
        <f t="shared" si="23"/>
        <v/>
      </c>
      <c r="D363" s="37"/>
      <c r="E363" s="39"/>
      <c r="F363" s="41"/>
      <c r="G363" s="41"/>
      <c r="H363" s="41"/>
      <c r="I363" s="43"/>
      <c r="J363" s="45"/>
      <c r="K363" s="47"/>
      <c r="L363" s="49"/>
      <c r="M363" s="31" t="s">
        <v>21</v>
      </c>
      <c r="N363" s="12" t="s">
        <v>30</v>
      </c>
      <c r="O363" s="12" t="s">
        <v>30</v>
      </c>
      <c r="P363" s="12">
        <v>310</v>
      </c>
      <c r="Q363" s="12" t="s">
        <v>30</v>
      </c>
      <c r="R363" s="12" t="s">
        <v>30</v>
      </c>
      <c r="S363" s="12" t="s">
        <v>30</v>
      </c>
      <c r="T363" s="12" t="s">
        <v>30</v>
      </c>
      <c r="U363" s="12">
        <v>310</v>
      </c>
      <c r="V363" s="12" t="s">
        <v>30</v>
      </c>
      <c r="W363" s="23" t="s">
        <v>30</v>
      </c>
    </row>
    <row r="364" spans="1:23" s="8" customFormat="1" ht="25.5" customHeight="1">
      <c r="A364"/>
      <c r="B364" s="7"/>
      <c r="C364" s="7" t="str">
        <f t="shared" si="24"/>
        <v>○</v>
      </c>
      <c r="D364" s="36">
        <v>180</v>
      </c>
      <c r="E364" s="38" t="s">
        <v>318</v>
      </c>
      <c r="F364" s="40" t="s">
        <v>319</v>
      </c>
      <c r="G364" s="40">
        <v>55</v>
      </c>
      <c r="H364" s="40">
        <v>5.2</v>
      </c>
      <c r="I364" s="42" t="s">
        <v>384</v>
      </c>
      <c r="J364" s="44">
        <v>2008</v>
      </c>
      <c r="K364" s="46">
        <v>2017</v>
      </c>
      <c r="L364" s="48" t="s">
        <v>3</v>
      </c>
      <c r="M364" s="30" t="s">
        <v>19</v>
      </c>
      <c r="N364" s="11" t="s">
        <v>30</v>
      </c>
      <c r="O364" s="11" t="s">
        <v>30</v>
      </c>
      <c r="P364" s="11" t="s">
        <v>30</v>
      </c>
      <c r="Q364" s="11" t="s">
        <v>29</v>
      </c>
      <c r="R364" s="11" t="s">
        <v>30</v>
      </c>
      <c r="S364" s="11" t="s">
        <v>30</v>
      </c>
      <c r="T364" s="11" t="s">
        <v>30</v>
      </c>
      <c r="U364" s="11" t="s">
        <v>30</v>
      </c>
      <c r="V364" s="11" t="s">
        <v>29</v>
      </c>
      <c r="W364" s="22" t="s">
        <v>30</v>
      </c>
    </row>
    <row r="365" spans="1:23" ht="6.75" customHeight="1">
      <c r="A365"/>
      <c r="B365" s="7"/>
      <c r="C365" s="7" t="str">
        <f t="shared" si="25"/>
        <v>○</v>
      </c>
      <c r="D365" s="37"/>
      <c r="E365" s="39"/>
      <c r="F365" s="41"/>
      <c r="G365" s="41"/>
      <c r="H365" s="41"/>
      <c r="I365" s="43"/>
      <c r="J365" s="45"/>
      <c r="K365" s="47"/>
      <c r="L365" s="49"/>
      <c r="M365" s="31" t="s">
        <v>21</v>
      </c>
      <c r="N365" s="12" t="s">
        <v>30</v>
      </c>
      <c r="O365" s="12" t="s">
        <v>30</v>
      </c>
      <c r="P365" s="12" t="s">
        <v>30</v>
      </c>
      <c r="Q365" s="12">
        <v>400</v>
      </c>
      <c r="R365" s="12" t="s">
        <v>30</v>
      </c>
      <c r="S365" s="12" t="s">
        <v>30</v>
      </c>
      <c r="T365" s="12" t="s">
        <v>30</v>
      </c>
      <c r="U365" s="12" t="s">
        <v>30</v>
      </c>
      <c r="V365" s="12">
        <v>400</v>
      </c>
      <c r="W365" s="23" t="s">
        <v>30</v>
      </c>
    </row>
    <row r="366" spans="1:23" s="8" customFormat="1" ht="25.5" hidden="1" customHeight="1">
      <c r="A366"/>
      <c r="B366" s="7"/>
      <c r="C366" s="7" t="str">
        <f t="shared" si="22"/>
        <v/>
      </c>
      <c r="D366" s="36">
        <v>181</v>
      </c>
      <c r="E366" s="38" t="s">
        <v>164</v>
      </c>
      <c r="F366" s="40" t="s">
        <v>162</v>
      </c>
      <c r="G366" s="40">
        <v>5.4</v>
      </c>
      <c r="H366" s="40">
        <v>5.8</v>
      </c>
      <c r="I366" s="42" t="s">
        <v>39</v>
      </c>
      <c r="J366" s="44">
        <v>1971</v>
      </c>
      <c r="K366" s="46">
        <v>2015</v>
      </c>
      <c r="L366" s="48" t="s">
        <v>3</v>
      </c>
      <c r="M366" s="30" t="s">
        <v>19</v>
      </c>
      <c r="N366" s="11" t="s">
        <v>30</v>
      </c>
      <c r="O366" s="11" t="s">
        <v>29</v>
      </c>
      <c r="P366" s="11" t="s">
        <v>30</v>
      </c>
      <c r="Q366" s="11" t="s">
        <v>30</v>
      </c>
      <c r="R366" s="11" t="s">
        <v>30</v>
      </c>
      <c r="S366" s="11" t="s">
        <v>30</v>
      </c>
      <c r="T366" s="11" t="s">
        <v>29</v>
      </c>
      <c r="U366" s="11" t="s">
        <v>30</v>
      </c>
      <c r="V366" s="11" t="s">
        <v>30</v>
      </c>
      <c r="W366" s="22" t="s">
        <v>30</v>
      </c>
    </row>
    <row r="367" spans="1:23" ht="6.75" hidden="1" customHeight="1">
      <c r="A367"/>
      <c r="B367" s="7"/>
      <c r="C367" s="7" t="str">
        <f t="shared" si="23"/>
        <v/>
      </c>
      <c r="D367" s="37"/>
      <c r="E367" s="39"/>
      <c r="F367" s="41"/>
      <c r="G367" s="41"/>
      <c r="H367" s="41"/>
      <c r="I367" s="43"/>
      <c r="J367" s="45"/>
      <c r="K367" s="47"/>
      <c r="L367" s="49"/>
      <c r="M367" s="31" t="s">
        <v>21</v>
      </c>
      <c r="N367" s="12" t="s">
        <v>30</v>
      </c>
      <c r="O367" s="35">
        <f>310-66</f>
        <v>244</v>
      </c>
      <c r="P367" s="12" t="s">
        <v>30</v>
      </c>
      <c r="Q367" s="12" t="s">
        <v>30</v>
      </c>
      <c r="R367" s="12" t="s">
        <v>30</v>
      </c>
      <c r="S367" s="12" t="s">
        <v>30</v>
      </c>
      <c r="T367" s="12">
        <v>310</v>
      </c>
      <c r="U367" s="12" t="s">
        <v>30</v>
      </c>
      <c r="V367" s="12" t="s">
        <v>30</v>
      </c>
      <c r="W367" s="23" t="s">
        <v>30</v>
      </c>
    </row>
    <row r="368" spans="1:23" s="8" customFormat="1" ht="25.5" hidden="1" customHeight="1">
      <c r="A368"/>
      <c r="B368" s="7"/>
      <c r="C368" s="7" t="str">
        <f t="shared" si="24"/>
        <v/>
      </c>
      <c r="D368" s="36">
        <v>182</v>
      </c>
      <c r="E368" s="38" t="s">
        <v>163</v>
      </c>
      <c r="F368" s="40" t="s">
        <v>162</v>
      </c>
      <c r="G368" s="40">
        <v>4.4000000000000004</v>
      </c>
      <c r="H368" s="40">
        <v>5.7</v>
      </c>
      <c r="I368" s="42" t="s">
        <v>39</v>
      </c>
      <c r="J368" s="44">
        <v>1971</v>
      </c>
      <c r="K368" s="46">
        <v>2015</v>
      </c>
      <c r="L368" s="48" t="s">
        <v>3</v>
      </c>
      <c r="M368" s="30" t="s">
        <v>19</v>
      </c>
      <c r="N368" s="11" t="s">
        <v>30</v>
      </c>
      <c r="O368" s="11" t="s">
        <v>29</v>
      </c>
      <c r="P368" s="11" t="s">
        <v>30</v>
      </c>
      <c r="Q368" s="11" t="s">
        <v>30</v>
      </c>
      <c r="R368" s="11" t="s">
        <v>30</v>
      </c>
      <c r="S368" s="11" t="s">
        <v>30</v>
      </c>
      <c r="T368" s="11" t="s">
        <v>29</v>
      </c>
      <c r="U368" s="11" t="s">
        <v>30</v>
      </c>
      <c r="V368" s="11" t="s">
        <v>30</v>
      </c>
      <c r="W368" s="22" t="s">
        <v>30</v>
      </c>
    </row>
    <row r="369" spans="1:23" ht="6.75" hidden="1" customHeight="1">
      <c r="A369"/>
      <c r="B369" s="7"/>
      <c r="C369" s="7" t="str">
        <f t="shared" si="25"/>
        <v/>
      </c>
      <c r="D369" s="37"/>
      <c r="E369" s="39"/>
      <c r="F369" s="41"/>
      <c r="G369" s="41"/>
      <c r="H369" s="41"/>
      <c r="I369" s="43"/>
      <c r="J369" s="45"/>
      <c r="K369" s="47"/>
      <c r="L369" s="49"/>
      <c r="M369" s="31" t="s">
        <v>21</v>
      </c>
      <c r="N369" s="12" t="s">
        <v>30</v>
      </c>
      <c r="O369" s="35">
        <f>310-66</f>
        <v>244</v>
      </c>
      <c r="P369" s="12" t="s">
        <v>30</v>
      </c>
      <c r="Q369" s="12" t="s">
        <v>30</v>
      </c>
      <c r="R369" s="12" t="s">
        <v>30</v>
      </c>
      <c r="S369" s="12" t="s">
        <v>30</v>
      </c>
      <c r="T369" s="12">
        <v>310</v>
      </c>
      <c r="U369" s="12" t="s">
        <v>30</v>
      </c>
      <c r="V369" s="12" t="s">
        <v>30</v>
      </c>
      <c r="W369" s="23" t="s">
        <v>30</v>
      </c>
    </row>
    <row r="370" spans="1:23" s="8" customFormat="1" ht="25.5" hidden="1" customHeight="1">
      <c r="A370"/>
      <c r="B370" s="7"/>
      <c r="C370" s="7" t="str">
        <f t="shared" si="22"/>
        <v/>
      </c>
      <c r="D370" s="36">
        <v>183</v>
      </c>
      <c r="E370" s="38" t="s">
        <v>155</v>
      </c>
      <c r="F370" s="40" t="s">
        <v>85</v>
      </c>
      <c r="G370" s="40">
        <v>2.2999999999999998</v>
      </c>
      <c r="H370" s="40">
        <v>5.3</v>
      </c>
      <c r="I370" s="42" t="s">
        <v>34</v>
      </c>
      <c r="J370" s="44" t="s">
        <v>407</v>
      </c>
      <c r="K370" s="46">
        <v>2016</v>
      </c>
      <c r="L370" s="48" t="s">
        <v>3</v>
      </c>
      <c r="M370" s="30" t="s">
        <v>19</v>
      </c>
      <c r="N370" s="11" t="s">
        <v>30</v>
      </c>
      <c r="O370" s="11" t="s">
        <v>30</v>
      </c>
      <c r="P370" s="11" t="s">
        <v>29</v>
      </c>
      <c r="Q370" s="11" t="s">
        <v>30</v>
      </c>
      <c r="R370" s="11" t="s">
        <v>30</v>
      </c>
      <c r="S370" s="11" t="s">
        <v>30</v>
      </c>
      <c r="T370" s="11" t="s">
        <v>30</v>
      </c>
      <c r="U370" s="11" t="s">
        <v>29</v>
      </c>
      <c r="V370" s="11" t="s">
        <v>30</v>
      </c>
      <c r="W370" s="22" t="s">
        <v>30</v>
      </c>
    </row>
    <row r="371" spans="1:23" ht="6.75" hidden="1" customHeight="1">
      <c r="A371"/>
      <c r="B371" s="7"/>
      <c r="C371" s="7" t="str">
        <f t="shared" si="23"/>
        <v/>
      </c>
      <c r="D371" s="37"/>
      <c r="E371" s="39"/>
      <c r="F371" s="41"/>
      <c r="G371" s="41"/>
      <c r="H371" s="41"/>
      <c r="I371" s="43"/>
      <c r="J371" s="45"/>
      <c r="K371" s="47"/>
      <c r="L371" s="49"/>
      <c r="M371" s="31" t="s">
        <v>21</v>
      </c>
      <c r="N371" s="12" t="s">
        <v>30</v>
      </c>
      <c r="O371" s="12" t="s">
        <v>30</v>
      </c>
      <c r="P371" s="12">
        <v>310</v>
      </c>
      <c r="Q371" s="12" t="s">
        <v>30</v>
      </c>
      <c r="R371" s="12" t="s">
        <v>30</v>
      </c>
      <c r="S371" s="12" t="s">
        <v>30</v>
      </c>
      <c r="T371" s="12" t="s">
        <v>30</v>
      </c>
      <c r="U371" s="12">
        <v>310</v>
      </c>
      <c r="V371" s="12" t="s">
        <v>30</v>
      </c>
      <c r="W371" s="23" t="s">
        <v>30</v>
      </c>
    </row>
    <row r="372" spans="1:23" s="8" customFormat="1" ht="25.5" hidden="1" customHeight="1">
      <c r="A372"/>
      <c r="B372" s="7"/>
      <c r="C372" s="7" t="str">
        <f t="shared" si="24"/>
        <v/>
      </c>
      <c r="D372" s="36">
        <v>184</v>
      </c>
      <c r="E372" s="38" t="s">
        <v>60</v>
      </c>
      <c r="F372" s="40" t="s">
        <v>58</v>
      </c>
      <c r="G372" s="40">
        <v>4.2</v>
      </c>
      <c r="H372" s="40">
        <v>4</v>
      </c>
      <c r="I372" s="42" t="s">
        <v>34</v>
      </c>
      <c r="J372" s="44">
        <v>1966</v>
      </c>
      <c r="K372" s="46">
        <v>2016</v>
      </c>
      <c r="L372" s="48" t="s">
        <v>3</v>
      </c>
      <c r="M372" s="30" t="s">
        <v>19</v>
      </c>
      <c r="N372" s="11" t="s">
        <v>30</v>
      </c>
      <c r="O372" s="11" t="s">
        <v>30</v>
      </c>
      <c r="P372" s="11" t="s">
        <v>29</v>
      </c>
      <c r="Q372" s="11" t="s">
        <v>30</v>
      </c>
      <c r="R372" s="11" t="s">
        <v>30</v>
      </c>
      <c r="S372" s="11" t="s">
        <v>30</v>
      </c>
      <c r="T372" s="11" t="s">
        <v>30</v>
      </c>
      <c r="U372" s="11" t="s">
        <v>29</v>
      </c>
      <c r="V372" s="11" t="s">
        <v>30</v>
      </c>
      <c r="W372" s="22" t="s">
        <v>30</v>
      </c>
    </row>
    <row r="373" spans="1:23" ht="6.75" hidden="1" customHeight="1">
      <c r="A373"/>
      <c r="B373" s="7"/>
      <c r="C373" s="7" t="str">
        <f t="shared" si="25"/>
        <v/>
      </c>
      <c r="D373" s="37"/>
      <c r="E373" s="39"/>
      <c r="F373" s="41"/>
      <c r="G373" s="41"/>
      <c r="H373" s="41"/>
      <c r="I373" s="43"/>
      <c r="J373" s="45"/>
      <c r="K373" s="47"/>
      <c r="L373" s="49"/>
      <c r="M373" s="31" t="s">
        <v>21</v>
      </c>
      <c r="N373" s="12" t="s">
        <v>30</v>
      </c>
      <c r="O373" s="12" t="s">
        <v>30</v>
      </c>
      <c r="P373" s="12">
        <v>310</v>
      </c>
      <c r="Q373" s="12" t="s">
        <v>30</v>
      </c>
      <c r="R373" s="12" t="s">
        <v>30</v>
      </c>
      <c r="S373" s="12" t="s">
        <v>30</v>
      </c>
      <c r="T373" s="12" t="s">
        <v>30</v>
      </c>
      <c r="U373" s="12">
        <v>310</v>
      </c>
      <c r="V373" s="12" t="s">
        <v>30</v>
      </c>
      <c r="W373" s="23" t="s">
        <v>30</v>
      </c>
    </row>
    <row r="374" spans="1:23" s="8" customFormat="1" ht="25.5" customHeight="1">
      <c r="A374"/>
      <c r="B374" s="7"/>
      <c r="C374" s="7" t="str">
        <f t="shared" si="22"/>
        <v>○</v>
      </c>
      <c r="D374" s="36">
        <v>185</v>
      </c>
      <c r="E374" s="38" t="s">
        <v>12</v>
      </c>
      <c r="F374" s="40" t="s">
        <v>77</v>
      </c>
      <c r="G374" s="40">
        <v>15.3</v>
      </c>
      <c r="H374" s="40">
        <v>4.3</v>
      </c>
      <c r="I374" s="42" t="s">
        <v>372</v>
      </c>
      <c r="J374" s="44">
        <v>1928</v>
      </c>
      <c r="K374" s="46">
        <v>2016</v>
      </c>
      <c r="L374" s="48" t="s">
        <v>3</v>
      </c>
      <c r="M374" s="30" t="s">
        <v>19</v>
      </c>
      <c r="N374" s="11" t="s">
        <v>30</v>
      </c>
      <c r="O374" s="11" t="s">
        <v>30</v>
      </c>
      <c r="P374" s="11" t="s">
        <v>29</v>
      </c>
      <c r="Q374" s="11" t="s">
        <v>30</v>
      </c>
      <c r="R374" s="11" t="s">
        <v>30</v>
      </c>
      <c r="S374" s="11" t="s">
        <v>30</v>
      </c>
      <c r="T374" s="11" t="s">
        <v>30</v>
      </c>
      <c r="U374" s="11" t="s">
        <v>29</v>
      </c>
      <c r="V374" s="11" t="s">
        <v>30</v>
      </c>
      <c r="W374" s="22" t="s">
        <v>30</v>
      </c>
    </row>
    <row r="375" spans="1:23" ht="6.75" customHeight="1">
      <c r="A375"/>
      <c r="B375" s="7"/>
      <c r="C375" s="7" t="str">
        <f t="shared" si="23"/>
        <v>○</v>
      </c>
      <c r="D375" s="37"/>
      <c r="E375" s="39"/>
      <c r="F375" s="41"/>
      <c r="G375" s="41"/>
      <c r="H375" s="41"/>
      <c r="I375" s="43"/>
      <c r="J375" s="45"/>
      <c r="K375" s="47"/>
      <c r="L375" s="49"/>
      <c r="M375" s="31" t="s">
        <v>21</v>
      </c>
      <c r="N375" s="12" t="s">
        <v>30</v>
      </c>
      <c r="O375" s="12" t="s">
        <v>30</v>
      </c>
      <c r="P375" s="12">
        <v>400</v>
      </c>
      <c r="Q375" s="12" t="s">
        <v>30</v>
      </c>
      <c r="R375" s="12" t="s">
        <v>30</v>
      </c>
      <c r="S375" s="12" t="s">
        <v>30</v>
      </c>
      <c r="T375" s="12" t="s">
        <v>30</v>
      </c>
      <c r="U375" s="12">
        <v>400</v>
      </c>
      <c r="V375" s="12" t="s">
        <v>30</v>
      </c>
      <c r="W375" s="23" t="s">
        <v>30</v>
      </c>
    </row>
    <row r="376" spans="1:23" s="8" customFormat="1" ht="25.5" hidden="1" customHeight="1">
      <c r="A376"/>
      <c r="B376" s="7"/>
      <c r="C376" s="7" t="str">
        <f t="shared" si="24"/>
        <v/>
      </c>
      <c r="D376" s="36">
        <v>186</v>
      </c>
      <c r="E376" s="38" t="s">
        <v>97</v>
      </c>
      <c r="F376" s="40" t="s">
        <v>98</v>
      </c>
      <c r="G376" s="40">
        <v>7</v>
      </c>
      <c r="H376" s="40">
        <v>2.9</v>
      </c>
      <c r="I376" s="42" t="s">
        <v>39</v>
      </c>
      <c r="J376" s="44">
        <v>1985</v>
      </c>
      <c r="K376" s="46">
        <v>2016</v>
      </c>
      <c r="L376" s="48" t="s">
        <v>3</v>
      </c>
      <c r="M376" s="30" t="s">
        <v>19</v>
      </c>
      <c r="N376" s="11" t="s">
        <v>30</v>
      </c>
      <c r="O376" s="11" t="s">
        <v>30</v>
      </c>
      <c r="P376" s="11" t="s">
        <v>29</v>
      </c>
      <c r="Q376" s="11" t="s">
        <v>30</v>
      </c>
      <c r="R376" s="11" t="s">
        <v>30</v>
      </c>
      <c r="S376" s="11" t="s">
        <v>30</v>
      </c>
      <c r="T376" s="11" t="s">
        <v>30</v>
      </c>
      <c r="U376" s="11" t="s">
        <v>29</v>
      </c>
      <c r="V376" s="11" t="s">
        <v>30</v>
      </c>
      <c r="W376" s="22" t="s">
        <v>30</v>
      </c>
    </row>
    <row r="377" spans="1:23" ht="6.75" hidden="1" customHeight="1">
      <c r="A377"/>
      <c r="B377" s="7"/>
      <c r="C377" s="7" t="str">
        <f t="shared" si="25"/>
        <v/>
      </c>
      <c r="D377" s="37"/>
      <c r="E377" s="39"/>
      <c r="F377" s="41"/>
      <c r="G377" s="41"/>
      <c r="H377" s="41"/>
      <c r="I377" s="43"/>
      <c r="J377" s="45"/>
      <c r="K377" s="47"/>
      <c r="L377" s="49"/>
      <c r="M377" s="31" t="s">
        <v>21</v>
      </c>
      <c r="N377" s="12" t="s">
        <v>30</v>
      </c>
      <c r="O377" s="12" t="s">
        <v>30</v>
      </c>
      <c r="P377" s="12">
        <v>310</v>
      </c>
      <c r="Q377" s="12" t="s">
        <v>30</v>
      </c>
      <c r="R377" s="12" t="s">
        <v>30</v>
      </c>
      <c r="S377" s="12" t="s">
        <v>30</v>
      </c>
      <c r="T377" s="12" t="s">
        <v>30</v>
      </c>
      <c r="U377" s="12">
        <v>310</v>
      </c>
      <c r="V377" s="12" t="s">
        <v>30</v>
      </c>
      <c r="W377" s="23" t="s">
        <v>30</v>
      </c>
    </row>
    <row r="378" spans="1:23" s="8" customFormat="1" ht="25.5" hidden="1" customHeight="1">
      <c r="A378"/>
      <c r="B378" s="7"/>
      <c r="C378" s="7" t="str">
        <f t="shared" si="22"/>
        <v/>
      </c>
      <c r="D378" s="36">
        <v>187</v>
      </c>
      <c r="E378" s="38" t="s">
        <v>48</v>
      </c>
      <c r="F378" s="40" t="s">
        <v>105</v>
      </c>
      <c r="G378" s="40">
        <v>3.6</v>
      </c>
      <c r="H378" s="40">
        <v>4.2</v>
      </c>
      <c r="I378" s="42" t="s">
        <v>34</v>
      </c>
      <c r="J378" s="44">
        <v>1979</v>
      </c>
      <c r="K378" s="46">
        <v>2016</v>
      </c>
      <c r="L378" s="48" t="s">
        <v>3</v>
      </c>
      <c r="M378" s="30" t="s">
        <v>19</v>
      </c>
      <c r="N378" s="11" t="s">
        <v>30</v>
      </c>
      <c r="O378" s="11" t="s">
        <v>30</v>
      </c>
      <c r="P378" s="11" t="s">
        <v>29</v>
      </c>
      <c r="Q378" s="11" t="s">
        <v>30</v>
      </c>
      <c r="R378" s="11" t="s">
        <v>30</v>
      </c>
      <c r="S378" s="11" t="s">
        <v>30</v>
      </c>
      <c r="T378" s="11" t="s">
        <v>30</v>
      </c>
      <c r="U378" s="11" t="s">
        <v>29</v>
      </c>
      <c r="V378" s="11" t="s">
        <v>30</v>
      </c>
      <c r="W378" s="22" t="s">
        <v>30</v>
      </c>
    </row>
    <row r="379" spans="1:23" ht="6.75" hidden="1" customHeight="1">
      <c r="A379"/>
      <c r="B379" s="7"/>
      <c r="C379" s="7" t="str">
        <f t="shared" si="23"/>
        <v/>
      </c>
      <c r="D379" s="37"/>
      <c r="E379" s="39"/>
      <c r="F379" s="41"/>
      <c r="G379" s="41"/>
      <c r="H379" s="41"/>
      <c r="I379" s="43"/>
      <c r="J379" s="45"/>
      <c r="K379" s="47"/>
      <c r="L379" s="49"/>
      <c r="M379" s="31" t="s">
        <v>21</v>
      </c>
      <c r="N379" s="12" t="s">
        <v>30</v>
      </c>
      <c r="O379" s="12" t="s">
        <v>30</v>
      </c>
      <c r="P379" s="12">
        <v>310</v>
      </c>
      <c r="Q379" s="12" t="s">
        <v>30</v>
      </c>
      <c r="R379" s="12" t="s">
        <v>30</v>
      </c>
      <c r="S379" s="12" t="s">
        <v>30</v>
      </c>
      <c r="T379" s="12" t="s">
        <v>30</v>
      </c>
      <c r="U379" s="12">
        <v>310</v>
      </c>
      <c r="V379" s="12" t="s">
        <v>30</v>
      </c>
      <c r="W379" s="23" t="s">
        <v>30</v>
      </c>
    </row>
    <row r="380" spans="1:23" s="8" customFormat="1" ht="25.5" hidden="1" customHeight="1">
      <c r="A380"/>
      <c r="B380" s="7"/>
      <c r="C380" s="7" t="str">
        <f t="shared" si="24"/>
        <v/>
      </c>
      <c r="D380" s="36">
        <v>188</v>
      </c>
      <c r="E380" s="38" t="s">
        <v>153</v>
      </c>
      <c r="F380" s="40" t="s">
        <v>154</v>
      </c>
      <c r="G380" s="40">
        <v>2.6</v>
      </c>
      <c r="H380" s="40">
        <v>7</v>
      </c>
      <c r="I380" s="42" t="s">
        <v>34</v>
      </c>
      <c r="J380" s="44">
        <v>1980</v>
      </c>
      <c r="K380" s="46">
        <v>2016</v>
      </c>
      <c r="L380" s="48" t="s">
        <v>3</v>
      </c>
      <c r="M380" s="30" t="s">
        <v>19</v>
      </c>
      <c r="N380" s="11" t="s">
        <v>30</v>
      </c>
      <c r="O380" s="11" t="s">
        <v>30</v>
      </c>
      <c r="P380" s="11" t="s">
        <v>29</v>
      </c>
      <c r="Q380" s="11" t="s">
        <v>30</v>
      </c>
      <c r="R380" s="11" t="s">
        <v>30</v>
      </c>
      <c r="S380" s="11" t="s">
        <v>30</v>
      </c>
      <c r="T380" s="11" t="s">
        <v>30</v>
      </c>
      <c r="U380" s="11" t="s">
        <v>29</v>
      </c>
      <c r="V380" s="11" t="s">
        <v>30</v>
      </c>
      <c r="W380" s="22" t="s">
        <v>30</v>
      </c>
    </row>
    <row r="381" spans="1:23" ht="6.75" hidden="1" customHeight="1">
      <c r="A381"/>
      <c r="B381" s="7"/>
      <c r="C381" s="7" t="str">
        <f t="shared" si="25"/>
        <v/>
      </c>
      <c r="D381" s="37"/>
      <c r="E381" s="39"/>
      <c r="F381" s="41"/>
      <c r="G381" s="41"/>
      <c r="H381" s="41"/>
      <c r="I381" s="43"/>
      <c r="J381" s="45"/>
      <c r="K381" s="47"/>
      <c r="L381" s="49"/>
      <c r="M381" s="31" t="s">
        <v>21</v>
      </c>
      <c r="N381" s="12" t="s">
        <v>30</v>
      </c>
      <c r="O381" s="12" t="s">
        <v>30</v>
      </c>
      <c r="P381" s="12">
        <v>310</v>
      </c>
      <c r="Q381" s="12" t="s">
        <v>30</v>
      </c>
      <c r="R381" s="12" t="s">
        <v>30</v>
      </c>
      <c r="S381" s="12" t="s">
        <v>30</v>
      </c>
      <c r="T381" s="12" t="s">
        <v>30</v>
      </c>
      <c r="U381" s="12">
        <v>310</v>
      </c>
      <c r="V381" s="12" t="s">
        <v>30</v>
      </c>
      <c r="W381" s="23" t="s">
        <v>30</v>
      </c>
    </row>
    <row r="382" spans="1:23" s="8" customFormat="1" ht="25.5" hidden="1" customHeight="1">
      <c r="A382"/>
      <c r="B382" s="7"/>
      <c r="C382" s="7" t="str">
        <f t="shared" si="22"/>
        <v/>
      </c>
      <c r="D382" s="36">
        <v>189</v>
      </c>
      <c r="E382" s="38" t="s">
        <v>57</v>
      </c>
      <c r="F382" s="40" t="s">
        <v>58</v>
      </c>
      <c r="G382" s="40">
        <v>11.5</v>
      </c>
      <c r="H382" s="40">
        <v>4.7</v>
      </c>
      <c r="I382" s="42" t="s">
        <v>372</v>
      </c>
      <c r="J382" s="44">
        <v>1927</v>
      </c>
      <c r="K382" s="46">
        <v>2016</v>
      </c>
      <c r="L382" s="48" t="s">
        <v>3</v>
      </c>
      <c r="M382" s="30" t="s">
        <v>19</v>
      </c>
      <c r="N382" s="11" t="s">
        <v>30</v>
      </c>
      <c r="O382" s="11" t="s">
        <v>30</v>
      </c>
      <c r="P382" s="11" t="s">
        <v>29</v>
      </c>
      <c r="Q382" s="11" t="s">
        <v>30</v>
      </c>
      <c r="R382" s="11" t="s">
        <v>30</v>
      </c>
      <c r="S382" s="11" t="s">
        <v>30</v>
      </c>
      <c r="T382" s="11" t="s">
        <v>30</v>
      </c>
      <c r="U382" s="11" t="s">
        <v>29</v>
      </c>
      <c r="V382" s="11" t="s">
        <v>30</v>
      </c>
      <c r="W382" s="22" t="s">
        <v>30</v>
      </c>
    </row>
    <row r="383" spans="1:23" ht="6.75" hidden="1" customHeight="1">
      <c r="A383"/>
      <c r="B383" s="7"/>
      <c r="C383" s="7" t="str">
        <f t="shared" si="23"/>
        <v/>
      </c>
      <c r="D383" s="37"/>
      <c r="E383" s="39"/>
      <c r="F383" s="41"/>
      <c r="G383" s="41"/>
      <c r="H383" s="41"/>
      <c r="I383" s="43"/>
      <c r="J383" s="45"/>
      <c r="K383" s="47"/>
      <c r="L383" s="49"/>
      <c r="M383" s="31" t="s">
        <v>21</v>
      </c>
      <c r="N383" s="12" t="s">
        <v>30</v>
      </c>
      <c r="O383" s="12" t="s">
        <v>30</v>
      </c>
      <c r="P383" s="12">
        <v>400</v>
      </c>
      <c r="Q383" s="12" t="s">
        <v>30</v>
      </c>
      <c r="R383" s="12" t="s">
        <v>30</v>
      </c>
      <c r="S383" s="12" t="s">
        <v>30</v>
      </c>
      <c r="T383" s="12" t="s">
        <v>30</v>
      </c>
      <c r="U383" s="12">
        <v>400</v>
      </c>
      <c r="V383" s="12" t="s">
        <v>30</v>
      </c>
      <c r="W383" s="23" t="s">
        <v>30</v>
      </c>
    </row>
    <row r="384" spans="1:23" s="8" customFormat="1" ht="25.5" hidden="1" customHeight="1">
      <c r="A384"/>
      <c r="B384" s="7"/>
      <c r="C384" s="7" t="str">
        <f t="shared" si="24"/>
        <v/>
      </c>
      <c r="D384" s="36">
        <v>190</v>
      </c>
      <c r="E384" s="38" t="s">
        <v>90</v>
      </c>
      <c r="F384" s="40" t="s">
        <v>91</v>
      </c>
      <c r="G384" s="40">
        <v>2.2000000000000002</v>
      </c>
      <c r="H384" s="40">
        <v>4.2</v>
      </c>
      <c r="I384" s="42" t="s">
        <v>39</v>
      </c>
      <c r="J384" s="44">
        <v>1980</v>
      </c>
      <c r="K384" s="46">
        <v>2016</v>
      </c>
      <c r="L384" s="48" t="s">
        <v>3</v>
      </c>
      <c r="M384" s="30" t="s">
        <v>19</v>
      </c>
      <c r="N384" s="11" t="s">
        <v>30</v>
      </c>
      <c r="O384" s="11" t="s">
        <v>30</v>
      </c>
      <c r="P384" s="11" t="s">
        <v>29</v>
      </c>
      <c r="Q384" s="11" t="s">
        <v>30</v>
      </c>
      <c r="R384" s="11" t="s">
        <v>30</v>
      </c>
      <c r="S384" s="11" t="s">
        <v>30</v>
      </c>
      <c r="T384" s="11" t="s">
        <v>30</v>
      </c>
      <c r="U384" s="11" t="s">
        <v>29</v>
      </c>
      <c r="V384" s="11" t="s">
        <v>30</v>
      </c>
      <c r="W384" s="22" t="s">
        <v>30</v>
      </c>
    </row>
    <row r="385" spans="1:23" ht="6.75" hidden="1" customHeight="1">
      <c r="A385"/>
      <c r="B385" s="7"/>
      <c r="C385" s="7" t="str">
        <f t="shared" si="25"/>
        <v/>
      </c>
      <c r="D385" s="37"/>
      <c r="E385" s="39"/>
      <c r="F385" s="41"/>
      <c r="G385" s="41"/>
      <c r="H385" s="41"/>
      <c r="I385" s="43"/>
      <c r="J385" s="45"/>
      <c r="K385" s="47"/>
      <c r="L385" s="49"/>
      <c r="M385" s="31" t="s">
        <v>21</v>
      </c>
      <c r="N385" s="12" t="s">
        <v>30</v>
      </c>
      <c r="O385" s="12" t="s">
        <v>30</v>
      </c>
      <c r="P385" s="12">
        <v>310</v>
      </c>
      <c r="Q385" s="12" t="s">
        <v>30</v>
      </c>
      <c r="R385" s="12" t="s">
        <v>30</v>
      </c>
      <c r="S385" s="12" t="s">
        <v>30</v>
      </c>
      <c r="T385" s="12" t="s">
        <v>30</v>
      </c>
      <c r="U385" s="12">
        <v>310</v>
      </c>
      <c r="V385" s="12" t="s">
        <v>30</v>
      </c>
      <c r="W385" s="23" t="s">
        <v>30</v>
      </c>
    </row>
    <row r="386" spans="1:23" s="8" customFormat="1" ht="25.5" hidden="1" customHeight="1">
      <c r="A386"/>
      <c r="B386" s="7"/>
      <c r="C386" s="7" t="str">
        <f t="shared" si="22"/>
        <v/>
      </c>
      <c r="D386" s="36">
        <v>191</v>
      </c>
      <c r="E386" s="38" t="s">
        <v>110</v>
      </c>
      <c r="F386" s="40" t="s">
        <v>111</v>
      </c>
      <c r="G386" s="40">
        <v>5.4</v>
      </c>
      <c r="H386" s="40">
        <v>5.0999999999999996</v>
      </c>
      <c r="I386" s="42" t="s">
        <v>39</v>
      </c>
      <c r="J386" s="44">
        <v>1979</v>
      </c>
      <c r="K386" s="46">
        <v>2016</v>
      </c>
      <c r="L386" s="48" t="s">
        <v>3</v>
      </c>
      <c r="M386" s="30" t="s">
        <v>19</v>
      </c>
      <c r="N386" s="11" t="s">
        <v>30</v>
      </c>
      <c r="O386" s="11" t="s">
        <v>30</v>
      </c>
      <c r="P386" s="11" t="s">
        <v>29</v>
      </c>
      <c r="Q386" s="11" t="s">
        <v>30</v>
      </c>
      <c r="R386" s="11" t="s">
        <v>30</v>
      </c>
      <c r="S386" s="11" t="s">
        <v>30</v>
      </c>
      <c r="T386" s="11" t="s">
        <v>30</v>
      </c>
      <c r="U386" s="11" t="s">
        <v>29</v>
      </c>
      <c r="V386" s="11" t="s">
        <v>30</v>
      </c>
      <c r="W386" s="22" t="s">
        <v>30</v>
      </c>
    </row>
    <row r="387" spans="1:23" ht="6.75" hidden="1" customHeight="1">
      <c r="A387"/>
      <c r="B387" s="7"/>
      <c r="C387" s="7" t="str">
        <f t="shared" si="23"/>
        <v/>
      </c>
      <c r="D387" s="37"/>
      <c r="E387" s="39"/>
      <c r="F387" s="41"/>
      <c r="G387" s="41"/>
      <c r="H387" s="41"/>
      <c r="I387" s="43"/>
      <c r="J387" s="45"/>
      <c r="K387" s="47"/>
      <c r="L387" s="49"/>
      <c r="M387" s="31" t="s">
        <v>21</v>
      </c>
      <c r="N387" s="12" t="s">
        <v>30</v>
      </c>
      <c r="O387" s="12" t="s">
        <v>30</v>
      </c>
      <c r="P387" s="12">
        <v>310</v>
      </c>
      <c r="Q387" s="12" t="s">
        <v>30</v>
      </c>
      <c r="R387" s="12" t="s">
        <v>30</v>
      </c>
      <c r="S387" s="12" t="s">
        <v>30</v>
      </c>
      <c r="T387" s="12" t="s">
        <v>30</v>
      </c>
      <c r="U387" s="12">
        <v>310</v>
      </c>
      <c r="V387" s="12" t="s">
        <v>30</v>
      </c>
      <c r="W387" s="23" t="s">
        <v>30</v>
      </c>
    </row>
    <row r="388" spans="1:23" s="8" customFormat="1" ht="25.5" hidden="1" customHeight="1">
      <c r="A388"/>
      <c r="B388" s="7"/>
      <c r="C388" s="7" t="str">
        <f t="shared" si="24"/>
        <v/>
      </c>
      <c r="D388" s="36">
        <v>192</v>
      </c>
      <c r="E388" s="38" t="s">
        <v>146</v>
      </c>
      <c r="F388" s="40" t="s">
        <v>144</v>
      </c>
      <c r="G388" s="40">
        <v>6.5</v>
      </c>
      <c r="H388" s="40">
        <v>4.8</v>
      </c>
      <c r="I388" s="42" t="s">
        <v>39</v>
      </c>
      <c r="J388" s="44">
        <v>1983</v>
      </c>
      <c r="K388" s="46">
        <v>2016</v>
      </c>
      <c r="L388" s="48" t="s">
        <v>3</v>
      </c>
      <c r="M388" s="30" t="s">
        <v>19</v>
      </c>
      <c r="N388" s="11" t="s">
        <v>30</v>
      </c>
      <c r="O388" s="11" t="s">
        <v>30</v>
      </c>
      <c r="P388" s="11" t="s">
        <v>29</v>
      </c>
      <c r="Q388" s="11" t="s">
        <v>30</v>
      </c>
      <c r="R388" s="11" t="s">
        <v>30</v>
      </c>
      <c r="S388" s="11" t="s">
        <v>30</v>
      </c>
      <c r="T388" s="11" t="s">
        <v>30</v>
      </c>
      <c r="U388" s="11" t="s">
        <v>29</v>
      </c>
      <c r="V388" s="11" t="s">
        <v>30</v>
      </c>
      <c r="W388" s="22" t="s">
        <v>30</v>
      </c>
    </row>
    <row r="389" spans="1:23" ht="6.75" hidden="1" customHeight="1">
      <c r="A389"/>
      <c r="B389" s="7"/>
      <c r="C389" s="7" t="str">
        <f t="shared" si="25"/>
        <v/>
      </c>
      <c r="D389" s="37"/>
      <c r="E389" s="39"/>
      <c r="F389" s="41"/>
      <c r="G389" s="41"/>
      <c r="H389" s="41"/>
      <c r="I389" s="43"/>
      <c r="J389" s="45"/>
      <c r="K389" s="47"/>
      <c r="L389" s="49"/>
      <c r="M389" s="31" t="s">
        <v>21</v>
      </c>
      <c r="N389" s="12" t="s">
        <v>30</v>
      </c>
      <c r="O389" s="12" t="s">
        <v>30</v>
      </c>
      <c r="P389" s="12">
        <v>310</v>
      </c>
      <c r="Q389" s="12" t="s">
        <v>30</v>
      </c>
      <c r="R389" s="12" t="s">
        <v>30</v>
      </c>
      <c r="S389" s="12" t="s">
        <v>30</v>
      </c>
      <c r="T389" s="12" t="s">
        <v>30</v>
      </c>
      <c r="U389" s="12">
        <v>310</v>
      </c>
      <c r="V389" s="12" t="s">
        <v>30</v>
      </c>
      <c r="W389" s="23" t="s">
        <v>30</v>
      </c>
    </row>
    <row r="390" spans="1:23" s="8" customFormat="1" ht="25.5" hidden="1" customHeight="1">
      <c r="A390"/>
      <c r="B390" s="7"/>
      <c r="C390" s="7" t="str">
        <f t="shared" ref="C390:C414" si="26">IF(G390&gt;=15,"○","")</f>
        <v/>
      </c>
      <c r="D390" s="36">
        <v>193</v>
      </c>
      <c r="E390" s="38" t="s">
        <v>50</v>
      </c>
      <c r="F390" s="40" t="s">
        <v>51</v>
      </c>
      <c r="G390" s="40">
        <v>4.4000000000000004</v>
      </c>
      <c r="H390" s="40">
        <v>3.8</v>
      </c>
      <c r="I390" s="42" t="s">
        <v>39</v>
      </c>
      <c r="J390" s="44">
        <v>1980</v>
      </c>
      <c r="K390" s="46">
        <v>2016</v>
      </c>
      <c r="L390" s="48" t="s">
        <v>3</v>
      </c>
      <c r="M390" s="30" t="s">
        <v>19</v>
      </c>
      <c r="N390" s="11" t="s">
        <v>30</v>
      </c>
      <c r="O390" s="11" t="s">
        <v>30</v>
      </c>
      <c r="P390" s="11" t="s">
        <v>29</v>
      </c>
      <c r="Q390" s="11" t="s">
        <v>30</v>
      </c>
      <c r="R390" s="11" t="s">
        <v>30</v>
      </c>
      <c r="S390" s="11" t="s">
        <v>30</v>
      </c>
      <c r="T390" s="11" t="s">
        <v>30</v>
      </c>
      <c r="U390" s="11" t="s">
        <v>29</v>
      </c>
      <c r="V390" s="11" t="s">
        <v>30</v>
      </c>
      <c r="W390" s="22" t="s">
        <v>30</v>
      </c>
    </row>
    <row r="391" spans="1:23" ht="6.75" hidden="1" customHeight="1">
      <c r="A391"/>
      <c r="B391" s="7"/>
      <c r="C391" s="7" t="str">
        <f t="shared" ref="C391:C415" si="27">IF(G390&gt;=15,"○","")</f>
        <v/>
      </c>
      <c r="D391" s="37"/>
      <c r="E391" s="39"/>
      <c r="F391" s="41"/>
      <c r="G391" s="41"/>
      <c r="H391" s="41"/>
      <c r="I391" s="43"/>
      <c r="J391" s="45"/>
      <c r="K391" s="47"/>
      <c r="L391" s="49"/>
      <c r="M391" s="31" t="s">
        <v>21</v>
      </c>
      <c r="N391" s="12" t="s">
        <v>30</v>
      </c>
      <c r="O391" s="12" t="s">
        <v>30</v>
      </c>
      <c r="P391" s="12">
        <v>310</v>
      </c>
      <c r="Q391" s="12" t="s">
        <v>30</v>
      </c>
      <c r="R391" s="12" t="s">
        <v>30</v>
      </c>
      <c r="S391" s="12" t="s">
        <v>30</v>
      </c>
      <c r="T391" s="12" t="s">
        <v>30</v>
      </c>
      <c r="U391" s="12">
        <v>310</v>
      </c>
      <c r="V391" s="12" t="s">
        <v>30</v>
      </c>
      <c r="W391" s="23" t="s">
        <v>30</v>
      </c>
    </row>
    <row r="392" spans="1:23" s="8" customFormat="1" ht="25.5" hidden="1" customHeight="1">
      <c r="A392"/>
      <c r="B392" s="7"/>
      <c r="C392" s="7" t="str">
        <f t="shared" si="24"/>
        <v/>
      </c>
      <c r="D392" s="36">
        <v>194</v>
      </c>
      <c r="E392" s="38" t="s">
        <v>75</v>
      </c>
      <c r="F392" s="40" t="s">
        <v>76</v>
      </c>
      <c r="G392" s="40">
        <v>6.3</v>
      </c>
      <c r="H392" s="40">
        <v>4.7</v>
      </c>
      <c r="I392" s="42" t="s">
        <v>39</v>
      </c>
      <c r="J392" s="44">
        <v>1998</v>
      </c>
      <c r="K392" s="46">
        <v>2016</v>
      </c>
      <c r="L392" s="48" t="s">
        <v>3</v>
      </c>
      <c r="M392" s="30" t="s">
        <v>19</v>
      </c>
      <c r="N392" s="11" t="s">
        <v>30</v>
      </c>
      <c r="O392" s="11" t="s">
        <v>30</v>
      </c>
      <c r="P392" s="11" t="s">
        <v>29</v>
      </c>
      <c r="Q392" s="11" t="s">
        <v>30</v>
      </c>
      <c r="R392" s="11" t="s">
        <v>30</v>
      </c>
      <c r="S392" s="11" t="s">
        <v>30</v>
      </c>
      <c r="T392" s="11" t="s">
        <v>30</v>
      </c>
      <c r="U392" s="11" t="s">
        <v>29</v>
      </c>
      <c r="V392" s="11" t="s">
        <v>30</v>
      </c>
      <c r="W392" s="22" t="s">
        <v>30</v>
      </c>
    </row>
    <row r="393" spans="1:23" ht="6.75" hidden="1" customHeight="1">
      <c r="A393"/>
      <c r="B393" s="7"/>
      <c r="C393" s="7" t="str">
        <f t="shared" si="25"/>
        <v/>
      </c>
      <c r="D393" s="37"/>
      <c r="E393" s="39"/>
      <c r="F393" s="41"/>
      <c r="G393" s="41"/>
      <c r="H393" s="41"/>
      <c r="I393" s="43"/>
      <c r="J393" s="45"/>
      <c r="K393" s="47"/>
      <c r="L393" s="49"/>
      <c r="M393" s="31" t="s">
        <v>21</v>
      </c>
      <c r="N393" s="12" t="s">
        <v>30</v>
      </c>
      <c r="O393" s="12" t="s">
        <v>30</v>
      </c>
      <c r="P393" s="12">
        <v>310</v>
      </c>
      <c r="Q393" s="12" t="s">
        <v>30</v>
      </c>
      <c r="R393" s="12" t="s">
        <v>30</v>
      </c>
      <c r="S393" s="12" t="s">
        <v>30</v>
      </c>
      <c r="T393" s="12" t="s">
        <v>30</v>
      </c>
      <c r="U393" s="12">
        <v>310</v>
      </c>
      <c r="V393" s="12" t="s">
        <v>30</v>
      </c>
      <c r="W393" s="23" t="s">
        <v>30</v>
      </c>
    </row>
    <row r="394" spans="1:23" s="8" customFormat="1" ht="25.5" hidden="1" customHeight="1">
      <c r="A394"/>
      <c r="B394" s="7"/>
      <c r="C394" s="7" t="str">
        <f t="shared" si="26"/>
        <v/>
      </c>
      <c r="D394" s="36">
        <v>195</v>
      </c>
      <c r="E394" s="38" t="s">
        <v>334</v>
      </c>
      <c r="F394" s="40" t="s">
        <v>157</v>
      </c>
      <c r="G394" s="40">
        <v>5.9</v>
      </c>
      <c r="H394" s="40">
        <v>6.6</v>
      </c>
      <c r="I394" s="42" t="s">
        <v>39</v>
      </c>
      <c r="J394" s="44">
        <v>1987</v>
      </c>
      <c r="K394" s="46">
        <v>2017</v>
      </c>
      <c r="L394" s="48" t="s">
        <v>3</v>
      </c>
      <c r="M394" s="30" t="s">
        <v>19</v>
      </c>
      <c r="N394" s="11" t="s">
        <v>30</v>
      </c>
      <c r="O394" s="11" t="s">
        <v>30</v>
      </c>
      <c r="P394" s="11" t="s">
        <v>30</v>
      </c>
      <c r="Q394" s="11" t="s">
        <v>29</v>
      </c>
      <c r="R394" s="11" t="s">
        <v>30</v>
      </c>
      <c r="S394" s="11" t="s">
        <v>30</v>
      </c>
      <c r="T394" s="11" t="s">
        <v>30</v>
      </c>
      <c r="U394" s="11" t="s">
        <v>30</v>
      </c>
      <c r="V394" s="11" t="s">
        <v>29</v>
      </c>
      <c r="W394" s="22" t="s">
        <v>30</v>
      </c>
    </row>
    <row r="395" spans="1:23" ht="6.75" hidden="1" customHeight="1">
      <c r="A395"/>
      <c r="B395" s="7"/>
      <c r="C395" s="7" t="str">
        <f t="shared" si="27"/>
        <v/>
      </c>
      <c r="D395" s="37"/>
      <c r="E395" s="39"/>
      <c r="F395" s="41"/>
      <c r="G395" s="41"/>
      <c r="H395" s="41"/>
      <c r="I395" s="43"/>
      <c r="J395" s="45"/>
      <c r="K395" s="47"/>
      <c r="L395" s="49"/>
      <c r="M395" s="31" t="s">
        <v>21</v>
      </c>
      <c r="N395" s="12" t="s">
        <v>30</v>
      </c>
      <c r="O395" s="12" t="s">
        <v>30</v>
      </c>
      <c r="P395" s="12" t="s">
        <v>30</v>
      </c>
      <c r="Q395" s="12">
        <v>310</v>
      </c>
      <c r="R395" s="12" t="s">
        <v>30</v>
      </c>
      <c r="S395" s="12" t="s">
        <v>30</v>
      </c>
      <c r="T395" s="12" t="s">
        <v>30</v>
      </c>
      <c r="U395" s="12" t="s">
        <v>30</v>
      </c>
      <c r="V395" s="12">
        <v>310</v>
      </c>
      <c r="W395" s="23" t="s">
        <v>30</v>
      </c>
    </row>
    <row r="396" spans="1:23" s="8" customFormat="1" ht="25.5" hidden="1" customHeight="1">
      <c r="A396"/>
      <c r="B396" s="7"/>
      <c r="C396" s="7" t="str">
        <f t="shared" ref="C396:C416" si="28">IF(G396&gt;=15,"○","")</f>
        <v/>
      </c>
      <c r="D396" s="36">
        <v>196</v>
      </c>
      <c r="E396" s="38" t="s">
        <v>308</v>
      </c>
      <c r="F396" s="40" t="s">
        <v>309</v>
      </c>
      <c r="G396" s="40">
        <v>7.3</v>
      </c>
      <c r="H396" s="40">
        <v>3.6</v>
      </c>
      <c r="I396" s="42" t="s">
        <v>39</v>
      </c>
      <c r="J396" s="44">
        <v>1969</v>
      </c>
      <c r="K396" s="46">
        <v>2017</v>
      </c>
      <c r="L396" s="48" t="s">
        <v>3</v>
      </c>
      <c r="M396" s="30" t="s">
        <v>19</v>
      </c>
      <c r="N396" s="11" t="s">
        <v>30</v>
      </c>
      <c r="O396" s="11" t="s">
        <v>30</v>
      </c>
      <c r="P396" s="11" t="s">
        <v>30</v>
      </c>
      <c r="Q396" s="11" t="s">
        <v>29</v>
      </c>
      <c r="R396" s="11" t="s">
        <v>30</v>
      </c>
      <c r="S396" s="11" t="s">
        <v>30</v>
      </c>
      <c r="T396" s="11" t="s">
        <v>30</v>
      </c>
      <c r="U396" s="11" t="s">
        <v>30</v>
      </c>
      <c r="V396" s="11" t="s">
        <v>29</v>
      </c>
      <c r="W396" s="22" t="s">
        <v>30</v>
      </c>
    </row>
    <row r="397" spans="1:23" ht="6.75" hidden="1" customHeight="1">
      <c r="A397"/>
      <c r="B397" s="7"/>
      <c r="C397" s="7" t="str">
        <f t="shared" ref="C397:C417" si="29">IF(G396&gt;=15,"○","")</f>
        <v/>
      </c>
      <c r="D397" s="37"/>
      <c r="E397" s="39"/>
      <c r="F397" s="41"/>
      <c r="G397" s="41"/>
      <c r="H397" s="41"/>
      <c r="I397" s="43"/>
      <c r="J397" s="45"/>
      <c r="K397" s="47"/>
      <c r="L397" s="49"/>
      <c r="M397" s="31" t="s">
        <v>21</v>
      </c>
      <c r="N397" s="12" t="s">
        <v>30</v>
      </c>
      <c r="O397" s="12" t="s">
        <v>30</v>
      </c>
      <c r="P397" s="12" t="s">
        <v>30</v>
      </c>
      <c r="Q397" s="12">
        <v>310</v>
      </c>
      <c r="R397" s="12" t="s">
        <v>30</v>
      </c>
      <c r="S397" s="12" t="s">
        <v>30</v>
      </c>
      <c r="T397" s="12" t="s">
        <v>30</v>
      </c>
      <c r="U397" s="12" t="s">
        <v>30</v>
      </c>
      <c r="V397" s="12">
        <v>310</v>
      </c>
      <c r="W397" s="23" t="s">
        <v>30</v>
      </c>
    </row>
    <row r="398" spans="1:23" s="8" customFormat="1" ht="25.5" hidden="1" customHeight="1">
      <c r="A398"/>
      <c r="B398" s="7"/>
      <c r="C398" s="7" t="str">
        <f t="shared" si="26"/>
        <v/>
      </c>
      <c r="D398" s="36">
        <v>197</v>
      </c>
      <c r="E398" s="38" t="s">
        <v>312</v>
      </c>
      <c r="F398" s="40" t="s">
        <v>311</v>
      </c>
      <c r="G398" s="40">
        <v>6</v>
      </c>
      <c r="H398" s="40">
        <v>4.2</v>
      </c>
      <c r="I398" s="42" t="s">
        <v>39</v>
      </c>
      <c r="J398" s="44">
        <v>1963</v>
      </c>
      <c r="K398" s="46">
        <v>2017</v>
      </c>
      <c r="L398" s="48" t="s">
        <v>3</v>
      </c>
      <c r="M398" s="30" t="s">
        <v>19</v>
      </c>
      <c r="N398" s="11" t="s">
        <v>30</v>
      </c>
      <c r="O398" s="11" t="s">
        <v>30</v>
      </c>
      <c r="P398" s="11" t="s">
        <v>30</v>
      </c>
      <c r="Q398" s="11" t="s">
        <v>29</v>
      </c>
      <c r="R398" s="11" t="s">
        <v>30</v>
      </c>
      <c r="S398" s="11" t="s">
        <v>30</v>
      </c>
      <c r="T398" s="11" t="s">
        <v>30</v>
      </c>
      <c r="U398" s="11" t="s">
        <v>30</v>
      </c>
      <c r="V398" s="11" t="s">
        <v>29</v>
      </c>
      <c r="W398" s="22" t="s">
        <v>30</v>
      </c>
    </row>
    <row r="399" spans="1:23" ht="6.75" hidden="1" customHeight="1">
      <c r="A399"/>
      <c r="B399" s="7"/>
      <c r="C399" s="7" t="str">
        <f t="shared" si="27"/>
        <v/>
      </c>
      <c r="D399" s="37"/>
      <c r="E399" s="39"/>
      <c r="F399" s="41"/>
      <c r="G399" s="41"/>
      <c r="H399" s="41"/>
      <c r="I399" s="43"/>
      <c r="J399" s="45"/>
      <c r="K399" s="47"/>
      <c r="L399" s="49"/>
      <c r="M399" s="31" t="s">
        <v>21</v>
      </c>
      <c r="N399" s="12" t="s">
        <v>30</v>
      </c>
      <c r="O399" s="12" t="s">
        <v>30</v>
      </c>
      <c r="P399" s="12" t="s">
        <v>30</v>
      </c>
      <c r="Q399" s="12">
        <v>310</v>
      </c>
      <c r="R399" s="12" t="s">
        <v>30</v>
      </c>
      <c r="S399" s="12" t="s">
        <v>30</v>
      </c>
      <c r="T399" s="12" t="s">
        <v>30</v>
      </c>
      <c r="U399" s="12" t="s">
        <v>30</v>
      </c>
      <c r="V399" s="12">
        <v>310</v>
      </c>
      <c r="W399" s="23" t="s">
        <v>30</v>
      </c>
    </row>
    <row r="400" spans="1:23" s="8" customFormat="1" ht="25.5" hidden="1" customHeight="1">
      <c r="A400"/>
      <c r="B400" s="7"/>
      <c r="C400" s="7" t="str">
        <f t="shared" si="28"/>
        <v/>
      </c>
      <c r="D400" s="36">
        <v>198</v>
      </c>
      <c r="E400" s="38" t="s">
        <v>314</v>
      </c>
      <c r="F400" s="40" t="s">
        <v>311</v>
      </c>
      <c r="G400" s="40">
        <v>6</v>
      </c>
      <c r="H400" s="40">
        <v>4.4000000000000004</v>
      </c>
      <c r="I400" s="42" t="s">
        <v>34</v>
      </c>
      <c r="J400" s="44">
        <v>1964</v>
      </c>
      <c r="K400" s="46">
        <v>2017</v>
      </c>
      <c r="L400" s="48" t="s">
        <v>3</v>
      </c>
      <c r="M400" s="30" t="s">
        <v>19</v>
      </c>
      <c r="N400" s="11" t="s">
        <v>30</v>
      </c>
      <c r="O400" s="11" t="s">
        <v>30</v>
      </c>
      <c r="P400" s="11" t="s">
        <v>30</v>
      </c>
      <c r="Q400" s="11" t="s">
        <v>29</v>
      </c>
      <c r="R400" s="11" t="s">
        <v>30</v>
      </c>
      <c r="S400" s="11" t="s">
        <v>30</v>
      </c>
      <c r="T400" s="11" t="s">
        <v>30</v>
      </c>
      <c r="U400" s="11" t="s">
        <v>30</v>
      </c>
      <c r="V400" s="11" t="s">
        <v>29</v>
      </c>
      <c r="W400" s="22" t="s">
        <v>30</v>
      </c>
    </row>
    <row r="401" spans="1:23" ht="6.75" hidden="1" customHeight="1">
      <c r="A401"/>
      <c r="B401" s="7"/>
      <c r="C401" s="7" t="str">
        <f t="shared" si="29"/>
        <v/>
      </c>
      <c r="D401" s="37"/>
      <c r="E401" s="39"/>
      <c r="F401" s="41"/>
      <c r="G401" s="41"/>
      <c r="H401" s="41"/>
      <c r="I401" s="43"/>
      <c r="J401" s="45"/>
      <c r="K401" s="47"/>
      <c r="L401" s="49"/>
      <c r="M401" s="31" t="s">
        <v>21</v>
      </c>
      <c r="N401" s="12" t="s">
        <v>30</v>
      </c>
      <c r="O401" s="12" t="s">
        <v>30</v>
      </c>
      <c r="P401" s="12" t="s">
        <v>30</v>
      </c>
      <c r="Q401" s="12">
        <v>310</v>
      </c>
      <c r="R401" s="12" t="s">
        <v>30</v>
      </c>
      <c r="S401" s="12" t="s">
        <v>30</v>
      </c>
      <c r="T401" s="12" t="s">
        <v>30</v>
      </c>
      <c r="U401" s="12" t="s">
        <v>30</v>
      </c>
      <c r="V401" s="12">
        <v>310</v>
      </c>
      <c r="W401" s="23" t="s">
        <v>30</v>
      </c>
    </row>
    <row r="402" spans="1:23" s="8" customFormat="1" ht="25.5" hidden="1" customHeight="1">
      <c r="A402"/>
      <c r="B402" s="7"/>
      <c r="C402" s="7" t="str">
        <f t="shared" si="26"/>
        <v/>
      </c>
      <c r="D402" s="36">
        <v>199</v>
      </c>
      <c r="E402" s="38" t="s">
        <v>267</v>
      </c>
      <c r="F402" s="40" t="s">
        <v>266</v>
      </c>
      <c r="G402" s="40">
        <v>10.8</v>
      </c>
      <c r="H402" s="40">
        <v>4.5</v>
      </c>
      <c r="I402" s="42" t="s">
        <v>38</v>
      </c>
      <c r="J402" s="44">
        <v>1959</v>
      </c>
      <c r="K402" s="46">
        <v>2017</v>
      </c>
      <c r="L402" s="48" t="s">
        <v>3</v>
      </c>
      <c r="M402" s="30" t="s">
        <v>19</v>
      </c>
      <c r="N402" s="11" t="s">
        <v>30</v>
      </c>
      <c r="O402" s="11" t="s">
        <v>30</v>
      </c>
      <c r="P402" s="11" t="s">
        <v>30</v>
      </c>
      <c r="Q402" s="11" t="s">
        <v>29</v>
      </c>
      <c r="R402" s="11" t="s">
        <v>30</v>
      </c>
      <c r="S402" s="11" t="s">
        <v>30</v>
      </c>
      <c r="T402" s="11" t="s">
        <v>30</v>
      </c>
      <c r="U402" s="11" t="s">
        <v>30</v>
      </c>
      <c r="V402" s="11" t="s">
        <v>29</v>
      </c>
      <c r="W402" s="22" t="s">
        <v>30</v>
      </c>
    </row>
    <row r="403" spans="1:23" ht="6.75" hidden="1" customHeight="1">
      <c r="A403"/>
      <c r="B403" s="7"/>
      <c r="C403" s="7" t="str">
        <f t="shared" si="27"/>
        <v/>
      </c>
      <c r="D403" s="37"/>
      <c r="E403" s="39"/>
      <c r="F403" s="41"/>
      <c r="G403" s="41"/>
      <c r="H403" s="41"/>
      <c r="I403" s="43"/>
      <c r="J403" s="45"/>
      <c r="K403" s="47"/>
      <c r="L403" s="49"/>
      <c r="M403" s="31" t="s">
        <v>21</v>
      </c>
      <c r="N403" s="12" t="s">
        <v>30</v>
      </c>
      <c r="O403" s="12" t="s">
        <v>30</v>
      </c>
      <c r="P403" s="12" t="s">
        <v>30</v>
      </c>
      <c r="Q403" s="12">
        <v>400</v>
      </c>
      <c r="R403" s="12" t="s">
        <v>30</v>
      </c>
      <c r="S403" s="12" t="s">
        <v>30</v>
      </c>
      <c r="T403" s="12" t="s">
        <v>30</v>
      </c>
      <c r="U403" s="12" t="s">
        <v>30</v>
      </c>
      <c r="V403" s="12">
        <v>400</v>
      </c>
      <c r="W403" s="23" t="s">
        <v>30</v>
      </c>
    </row>
    <row r="404" spans="1:23" s="8" customFormat="1" ht="25.5" hidden="1" customHeight="1">
      <c r="A404"/>
      <c r="B404" s="7"/>
      <c r="C404" s="7" t="str">
        <f t="shared" si="28"/>
        <v/>
      </c>
      <c r="D404" s="36">
        <v>200</v>
      </c>
      <c r="E404" s="38" t="s">
        <v>280</v>
      </c>
      <c r="F404" s="40" t="s">
        <v>279</v>
      </c>
      <c r="G404" s="40">
        <v>10.6</v>
      </c>
      <c r="H404" s="40">
        <v>4.3</v>
      </c>
      <c r="I404" s="42" t="s">
        <v>38</v>
      </c>
      <c r="J404" s="44">
        <v>1970</v>
      </c>
      <c r="K404" s="46">
        <v>2017</v>
      </c>
      <c r="L404" s="48" t="s">
        <v>5</v>
      </c>
      <c r="M404" s="30" t="s">
        <v>19</v>
      </c>
      <c r="N404" s="11" t="s">
        <v>30</v>
      </c>
      <c r="O404" s="11" t="s">
        <v>30</v>
      </c>
      <c r="P404" s="11" t="s">
        <v>30</v>
      </c>
      <c r="Q404" s="11" t="s">
        <v>29</v>
      </c>
      <c r="R404" s="11" t="s">
        <v>30</v>
      </c>
      <c r="S404" s="11" t="s">
        <v>30</v>
      </c>
      <c r="T404" s="11" t="s">
        <v>30</v>
      </c>
      <c r="U404" s="11" t="s">
        <v>30</v>
      </c>
      <c r="V404" s="11" t="s">
        <v>29</v>
      </c>
      <c r="W404" s="22" t="s">
        <v>30</v>
      </c>
    </row>
    <row r="405" spans="1:23" ht="6.75" hidden="1" customHeight="1">
      <c r="A405"/>
      <c r="B405" s="7"/>
      <c r="C405" s="7" t="str">
        <f t="shared" si="29"/>
        <v/>
      </c>
      <c r="D405" s="37"/>
      <c r="E405" s="39"/>
      <c r="F405" s="41"/>
      <c r="G405" s="41"/>
      <c r="H405" s="41"/>
      <c r="I405" s="43"/>
      <c r="J405" s="45"/>
      <c r="K405" s="47"/>
      <c r="L405" s="49"/>
      <c r="M405" s="31" t="s">
        <v>21</v>
      </c>
      <c r="N405" s="12" t="s">
        <v>30</v>
      </c>
      <c r="O405" s="12" t="s">
        <v>30</v>
      </c>
      <c r="P405" s="12" t="s">
        <v>30</v>
      </c>
      <c r="Q405" s="12">
        <v>400</v>
      </c>
      <c r="R405" s="12" t="s">
        <v>30</v>
      </c>
      <c r="S405" s="12" t="s">
        <v>30</v>
      </c>
      <c r="T405" s="12" t="s">
        <v>30</v>
      </c>
      <c r="U405" s="12" t="s">
        <v>30</v>
      </c>
      <c r="V405" s="12">
        <v>400</v>
      </c>
      <c r="W405" s="23" t="s">
        <v>30</v>
      </c>
    </row>
    <row r="406" spans="1:23" s="8" customFormat="1" ht="25.5" hidden="1" customHeight="1">
      <c r="A406"/>
      <c r="B406" s="7"/>
      <c r="C406" s="7" t="str">
        <f t="shared" si="26"/>
        <v/>
      </c>
      <c r="D406" s="36">
        <v>201</v>
      </c>
      <c r="E406" s="38" t="s">
        <v>301</v>
      </c>
      <c r="F406" s="40" t="s">
        <v>300</v>
      </c>
      <c r="G406" s="40">
        <v>4.5</v>
      </c>
      <c r="H406" s="40">
        <v>4</v>
      </c>
      <c r="I406" s="42" t="s">
        <v>39</v>
      </c>
      <c r="J406" s="44">
        <v>1970</v>
      </c>
      <c r="K406" s="46">
        <v>2017</v>
      </c>
      <c r="L406" s="48" t="s">
        <v>3</v>
      </c>
      <c r="M406" s="30" t="s">
        <v>19</v>
      </c>
      <c r="N406" s="11" t="s">
        <v>30</v>
      </c>
      <c r="O406" s="11" t="s">
        <v>30</v>
      </c>
      <c r="P406" s="11" t="s">
        <v>30</v>
      </c>
      <c r="Q406" s="11" t="s">
        <v>29</v>
      </c>
      <c r="R406" s="11" t="s">
        <v>30</v>
      </c>
      <c r="S406" s="11" t="s">
        <v>30</v>
      </c>
      <c r="T406" s="11" t="s">
        <v>30</v>
      </c>
      <c r="U406" s="11" t="s">
        <v>30</v>
      </c>
      <c r="V406" s="11" t="s">
        <v>29</v>
      </c>
      <c r="W406" s="22" t="s">
        <v>30</v>
      </c>
    </row>
    <row r="407" spans="1:23" ht="6.75" hidden="1" customHeight="1">
      <c r="A407"/>
      <c r="B407" s="7"/>
      <c r="C407" s="7" t="str">
        <f t="shared" si="27"/>
        <v/>
      </c>
      <c r="D407" s="37"/>
      <c r="E407" s="39"/>
      <c r="F407" s="41"/>
      <c r="G407" s="41"/>
      <c r="H407" s="41"/>
      <c r="I407" s="43"/>
      <c r="J407" s="45"/>
      <c r="K407" s="47"/>
      <c r="L407" s="49"/>
      <c r="M407" s="31" t="s">
        <v>21</v>
      </c>
      <c r="N407" s="12" t="s">
        <v>30</v>
      </c>
      <c r="O407" s="12" t="s">
        <v>30</v>
      </c>
      <c r="P407" s="12" t="s">
        <v>30</v>
      </c>
      <c r="Q407" s="12">
        <v>310</v>
      </c>
      <c r="R407" s="12" t="s">
        <v>30</v>
      </c>
      <c r="S407" s="12" t="s">
        <v>30</v>
      </c>
      <c r="T407" s="12" t="s">
        <v>30</v>
      </c>
      <c r="U407" s="12" t="s">
        <v>30</v>
      </c>
      <c r="V407" s="12">
        <v>310</v>
      </c>
      <c r="W407" s="23" t="s">
        <v>30</v>
      </c>
    </row>
    <row r="408" spans="1:23" s="8" customFormat="1" ht="25.5" hidden="1" customHeight="1">
      <c r="A408"/>
      <c r="B408" s="7"/>
      <c r="C408" s="7" t="str">
        <f t="shared" si="28"/>
        <v/>
      </c>
      <c r="D408" s="36">
        <v>202</v>
      </c>
      <c r="E408" s="38" t="s">
        <v>310</v>
      </c>
      <c r="F408" s="40" t="s">
        <v>311</v>
      </c>
      <c r="G408" s="40">
        <v>2.2000000000000002</v>
      </c>
      <c r="H408" s="40">
        <v>6.7</v>
      </c>
      <c r="I408" s="42" t="s">
        <v>34</v>
      </c>
      <c r="J408" s="44">
        <v>2012</v>
      </c>
      <c r="K408" s="46">
        <v>2017</v>
      </c>
      <c r="L408" s="48" t="s">
        <v>3</v>
      </c>
      <c r="M408" s="30" t="s">
        <v>19</v>
      </c>
      <c r="N408" s="11" t="s">
        <v>30</v>
      </c>
      <c r="O408" s="11" t="s">
        <v>30</v>
      </c>
      <c r="P408" s="11" t="s">
        <v>30</v>
      </c>
      <c r="Q408" s="11" t="s">
        <v>29</v>
      </c>
      <c r="R408" s="11" t="s">
        <v>30</v>
      </c>
      <c r="S408" s="11" t="s">
        <v>30</v>
      </c>
      <c r="T408" s="11" t="s">
        <v>30</v>
      </c>
      <c r="U408" s="11" t="s">
        <v>30</v>
      </c>
      <c r="V408" s="11" t="s">
        <v>29</v>
      </c>
      <c r="W408" s="22" t="s">
        <v>30</v>
      </c>
    </row>
    <row r="409" spans="1:23" ht="6.75" hidden="1" customHeight="1">
      <c r="A409"/>
      <c r="B409" s="7"/>
      <c r="C409" s="7" t="str">
        <f t="shared" si="29"/>
        <v/>
      </c>
      <c r="D409" s="37"/>
      <c r="E409" s="39"/>
      <c r="F409" s="41"/>
      <c r="G409" s="41"/>
      <c r="H409" s="41"/>
      <c r="I409" s="43"/>
      <c r="J409" s="45"/>
      <c r="K409" s="47"/>
      <c r="L409" s="49"/>
      <c r="M409" s="31" t="s">
        <v>21</v>
      </c>
      <c r="N409" s="12" t="s">
        <v>30</v>
      </c>
      <c r="O409" s="12" t="s">
        <v>30</v>
      </c>
      <c r="P409" s="12" t="s">
        <v>30</v>
      </c>
      <c r="Q409" s="12">
        <v>310</v>
      </c>
      <c r="R409" s="12" t="s">
        <v>30</v>
      </c>
      <c r="S409" s="12" t="s">
        <v>30</v>
      </c>
      <c r="T409" s="12" t="s">
        <v>30</v>
      </c>
      <c r="U409" s="12" t="s">
        <v>30</v>
      </c>
      <c r="V409" s="12">
        <v>310</v>
      </c>
      <c r="W409" s="23" t="s">
        <v>30</v>
      </c>
    </row>
    <row r="410" spans="1:23" s="8" customFormat="1" ht="25.5" customHeight="1">
      <c r="A410"/>
      <c r="B410" s="7"/>
      <c r="C410" s="7" t="str">
        <f t="shared" si="26"/>
        <v>○</v>
      </c>
      <c r="D410" s="36">
        <v>203</v>
      </c>
      <c r="E410" s="38" t="s">
        <v>234</v>
      </c>
      <c r="F410" s="40" t="s">
        <v>235</v>
      </c>
      <c r="G410" s="40">
        <v>18.5</v>
      </c>
      <c r="H410" s="40">
        <v>4.5</v>
      </c>
      <c r="I410" s="42" t="s">
        <v>372</v>
      </c>
      <c r="J410" s="44">
        <v>1932</v>
      </c>
      <c r="K410" s="46">
        <v>2015</v>
      </c>
      <c r="L410" s="48" t="s">
        <v>3</v>
      </c>
      <c r="M410" s="30" t="s">
        <v>19</v>
      </c>
      <c r="N410" s="11" t="s">
        <v>30</v>
      </c>
      <c r="O410" s="11" t="s">
        <v>29</v>
      </c>
      <c r="P410" s="11" t="s">
        <v>30</v>
      </c>
      <c r="Q410" s="11" t="s">
        <v>30</v>
      </c>
      <c r="R410" s="11" t="s">
        <v>30</v>
      </c>
      <c r="S410" s="11" t="s">
        <v>30</v>
      </c>
      <c r="T410" s="11" t="s">
        <v>29</v>
      </c>
      <c r="U410" s="11" t="s">
        <v>30</v>
      </c>
      <c r="V410" s="11" t="s">
        <v>30</v>
      </c>
      <c r="W410" s="22" t="s">
        <v>30</v>
      </c>
    </row>
    <row r="411" spans="1:23" ht="6.75" customHeight="1">
      <c r="A411"/>
      <c r="B411" s="7"/>
      <c r="C411" s="7" t="str">
        <f t="shared" si="27"/>
        <v>○</v>
      </c>
      <c r="D411" s="37"/>
      <c r="E411" s="39"/>
      <c r="F411" s="41"/>
      <c r="G411" s="41"/>
      <c r="H411" s="41"/>
      <c r="I411" s="43"/>
      <c r="J411" s="45"/>
      <c r="K411" s="47"/>
      <c r="L411" s="49"/>
      <c r="M411" s="31" t="s">
        <v>21</v>
      </c>
      <c r="N411" s="12" t="s">
        <v>30</v>
      </c>
      <c r="O411" s="35">
        <f>400-67</f>
        <v>333</v>
      </c>
      <c r="P411" s="12" t="s">
        <v>30</v>
      </c>
      <c r="Q411" s="12" t="s">
        <v>30</v>
      </c>
      <c r="R411" s="12" t="s">
        <v>30</v>
      </c>
      <c r="S411" s="12" t="s">
        <v>30</v>
      </c>
      <c r="T411" s="12">
        <v>400</v>
      </c>
      <c r="U411" s="12" t="s">
        <v>30</v>
      </c>
      <c r="V411" s="12" t="s">
        <v>30</v>
      </c>
      <c r="W411" s="23" t="s">
        <v>30</v>
      </c>
    </row>
    <row r="412" spans="1:23" s="8" customFormat="1" ht="25.5" hidden="1" customHeight="1">
      <c r="A412"/>
      <c r="B412" s="7"/>
      <c r="C412" s="7" t="str">
        <f t="shared" si="28"/>
        <v/>
      </c>
      <c r="D412" s="36">
        <v>204</v>
      </c>
      <c r="E412" s="38" t="s">
        <v>349</v>
      </c>
      <c r="F412" s="40" t="s">
        <v>350</v>
      </c>
      <c r="G412" s="40">
        <v>8.1</v>
      </c>
      <c r="H412" s="40">
        <v>3</v>
      </c>
      <c r="I412" s="42" t="s">
        <v>39</v>
      </c>
      <c r="J412" s="44">
        <v>1988</v>
      </c>
      <c r="K412" s="46">
        <v>2017</v>
      </c>
      <c r="L412" s="48" t="s">
        <v>3</v>
      </c>
      <c r="M412" s="30" t="s">
        <v>19</v>
      </c>
      <c r="N412" s="11" t="s">
        <v>30</v>
      </c>
      <c r="O412" s="11" t="s">
        <v>30</v>
      </c>
      <c r="P412" s="11" t="s">
        <v>30</v>
      </c>
      <c r="Q412" s="11" t="s">
        <v>29</v>
      </c>
      <c r="R412" s="11" t="s">
        <v>30</v>
      </c>
      <c r="S412" s="11" t="s">
        <v>30</v>
      </c>
      <c r="T412" s="11" t="s">
        <v>30</v>
      </c>
      <c r="U412" s="11" t="s">
        <v>30</v>
      </c>
      <c r="V412" s="11" t="s">
        <v>29</v>
      </c>
      <c r="W412" s="22" t="s">
        <v>30</v>
      </c>
    </row>
    <row r="413" spans="1:23" ht="6.75" hidden="1" customHeight="1">
      <c r="A413"/>
      <c r="B413" s="7"/>
      <c r="C413" s="7" t="str">
        <f t="shared" si="29"/>
        <v/>
      </c>
      <c r="D413" s="37"/>
      <c r="E413" s="39"/>
      <c r="F413" s="41"/>
      <c r="G413" s="41"/>
      <c r="H413" s="41"/>
      <c r="I413" s="43"/>
      <c r="J413" s="45"/>
      <c r="K413" s="47"/>
      <c r="L413" s="49"/>
      <c r="M413" s="31" t="s">
        <v>21</v>
      </c>
      <c r="N413" s="12" t="s">
        <v>30</v>
      </c>
      <c r="O413" s="12" t="s">
        <v>30</v>
      </c>
      <c r="P413" s="12" t="s">
        <v>30</v>
      </c>
      <c r="Q413" s="12">
        <v>310</v>
      </c>
      <c r="R413" s="12" t="s">
        <v>30</v>
      </c>
      <c r="S413" s="12" t="s">
        <v>30</v>
      </c>
      <c r="T413" s="12" t="s">
        <v>30</v>
      </c>
      <c r="U413" s="12" t="s">
        <v>30</v>
      </c>
      <c r="V413" s="12">
        <v>310</v>
      </c>
      <c r="W413" s="23" t="s">
        <v>30</v>
      </c>
    </row>
    <row r="414" spans="1:23" s="8" customFormat="1" ht="25.5" hidden="1" customHeight="1">
      <c r="A414"/>
      <c r="B414" s="7"/>
      <c r="C414" s="7" t="str">
        <f t="shared" si="26"/>
        <v/>
      </c>
      <c r="D414" s="36">
        <v>205</v>
      </c>
      <c r="E414" s="38" t="s">
        <v>307</v>
      </c>
      <c r="F414" s="40" t="s">
        <v>306</v>
      </c>
      <c r="G414" s="40">
        <v>7.2</v>
      </c>
      <c r="H414" s="40">
        <v>6.7</v>
      </c>
      <c r="I414" s="42" t="s">
        <v>34</v>
      </c>
      <c r="J414" s="44">
        <v>1996</v>
      </c>
      <c r="K414" s="46">
        <v>2017</v>
      </c>
      <c r="L414" s="48" t="s">
        <v>3</v>
      </c>
      <c r="M414" s="30" t="s">
        <v>19</v>
      </c>
      <c r="N414" s="11" t="s">
        <v>30</v>
      </c>
      <c r="O414" s="11" t="s">
        <v>30</v>
      </c>
      <c r="P414" s="11" t="s">
        <v>30</v>
      </c>
      <c r="Q414" s="11" t="s">
        <v>29</v>
      </c>
      <c r="R414" s="11" t="s">
        <v>30</v>
      </c>
      <c r="S414" s="11" t="s">
        <v>30</v>
      </c>
      <c r="T414" s="11" t="s">
        <v>30</v>
      </c>
      <c r="U414" s="11" t="s">
        <v>30</v>
      </c>
      <c r="V414" s="11" t="s">
        <v>29</v>
      </c>
      <c r="W414" s="22" t="s">
        <v>30</v>
      </c>
    </row>
    <row r="415" spans="1:23" ht="6.75" hidden="1" customHeight="1">
      <c r="A415"/>
      <c r="B415" s="7"/>
      <c r="C415" s="7" t="str">
        <f t="shared" si="27"/>
        <v/>
      </c>
      <c r="D415" s="37"/>
      <c r="E415" s="39"/>
      <c r="F415" s="41"/>
      <c r="G415" s="41"/>
      <c r="H415" s="41"/>
      <c r="I415" s="43"/>
      <c r="J415" s="45"/>
      <c r="K415" s="47"/>
      <c r="L415" s="49"/>
      <c r="M415" s="31" t="s">
        <v>21</v>
      </c>
      <c r="N415" s="12" t="s">
        <v>30</v>
      </c>
      <c r="O415" s="12" t="s">
        <v>30</v>
      </c>
      <c r="P415" s="12" t="s">
        <v>30</v>
      </c>
      <c r="Q415" s="12">
        <v>310</v>
      </c>
      <c r="R415" s="12" t="s">
        <v>30</v>
      </c>
      <c r="S415" s="12" t="s">
        <v>30</v>
      </c>
      <c r="T415" s="12" t="s">
        <v>30</v>
      </c>
      <c r="U415" s="12" t="s">
        <v>30</v>
      </c>
      <c r="V415" s="12">
        <v>310</v>
      </c>
      <c r="W415" s="23" t="s">
        <v>30</v>
      </c>
    </row>
    <row r="416" spans="1:23" s="8" customFormat="1" ht="25.5" hidden="1" customHeight="1">
      <c r="A416"/>
      <c r="B416" s="7"/>
      <c r="C416" s="7" t="str">
        <f t="shared" si="28"/>
        <v/>
      </c>
      <c r="D416" s="36">
        <v>206</v>
      </c>
      <c r="E416" s="38" t="s">
        <v>216</v>
      </c>
      <c r="F416" s="40" t="s">
        <v>217</v>
      </c>
      <c r="G416" s="40">
        <v>4</v>
      </c>
      <c r="H416" s="40">
        <v>5</v>
      </c>
      <c r="I416" s="42" t="s">
        <v>372</v>
      </c>
      <c r="J416" s="44">
        <v>1928</v>
      </c>
      <c r="K416" s="46">
        <v>2015</v>
      </c>
      <c r="L416" s="48" t="s">
        <v>3</v>
      </c>
      <c r="M416" s="30" t="s">
        <v>19</v>
      </c>
      <c r="N416" s="11" t="s">
        <v>30</v>
      </c>
      <c r="O416" s="11" t="s">
        <v>29</v>
      </c>
      <c r="P416" s="11" t="s">
        <v>30</v>
      </c>
      <c r="Q416" s="11" t="s">
        <v>30</v>
      </c>
      <c r="R416" s="11" t="s">
        <v>30</v>
      </c>
      <c r="S416" s="11" t="s">
        <v>30</v>
      </c>
      <c r="T416" s="11" t="s">
        <v>29</v>
      </c>
      <c r="U416" s="11" t="s">
        <v>30</v>
      </c>
      <c r="V416" s="11" t="s">
        <v>30</v>
      </c>
      <c r="W416" s="22" t="s">
        <v>30</v>
      </c>
    </row>
    <row r="417" spans="1:23" ht="6.75" hidden="1" customHeight="1">
      <c r="A417"/>
      <c r="B417" s="7"/>
      <c r="C417" s="7" t="str">
        <f t="shared" si="29"/>
        <v/>
      </c>
      <c r="D417" s="37"/>
      <c r="E417" s="39"/>
      <c r="F417" s="41"/>
      <c r="G417" s="41"/>
      <c r="H417" s="41"/>
      <c r="I417" s="43"/>
      <c r="J417" s="45"/>
      <c r="K417" s="47"/>
      <c r="L417" s="49"/>
      <c r="M417" s="31" t="s">
        <v>21</v>
      </c>
      <c r="N417" s="12" t="s">
        <v>30</v>
      </c>
      <c r="O417" s="35">
        <f>310-66</f>
        <v>244</v>
      </c>
      <c r="P417" s="12" t="s">
        <v>30</v>
      </c>
      <c r="Q417" s="12" t="s">
        <v>30</v>
      </c>
      <c r="R417" s="12" t="s">
        <v>30</v>
      </c>
      <c r="S417" s="12" t="s">
        <v>30</v>
      </c>
      <c r="T417" s="12">
        <v>310</v>
      </c>
      <c r="U417" s="12" t="s">
        <v>30</v>
      </c>
      <c r="V417" s="12" t="s">
        <v>30</v>
      </c>
      <c r="W417" s="23" t="s">
        <v>30</v>
      </c>
    </row>
    <row r="418" spans="1:23" customFormat="1" ht="11.25">
      <c r="K418" s="25"/>
      <c r="L418" s="27"/>
    </row>
    <row r="419" spans="1:23" customFormat="1" ht="11.25">
      <c r="K419" s="25"/>
      <c r="L419" s="27"/>
    </row>
    <row r="420" spans="1:23" customFormat="1" ht="11.25">
      <c r="K420" s="25"/>
      <c r="L420" s="27"/>
    </row>
    <row r="421" spans="1:23" customFormat="1" ht="11.25">
      <c r="K421" s="25"/>
      <c r="L421" s="27"/>
    </row>
    <row r="422" spans="1:23" customFormat="1" ht="11.25">
      <c r="K422" s="25"/>
      <c r="L422" s="27"/>
    </row>
    <row r="423" spans="1:23" customFormat="1" ht="11.25">
      <c r="K423" s="25"/>
      <c r="L423" s="27"/>
    </row>
    <row r="424" spans="1:23" customFormat="1" ht="11.25">
      <c r="K424" s="25"/>
      <c r="L424" s="27"/>
    </row>
    <row r="425" spans="1:23" customFormat="1" ht="11.25">
      <c r="K425" s="25"/>
      <c r="L425" s="27"/>
    </row>
    <row r="426" spans="1:23" customFormat="1" ht="11.25">
      <c r="K426" s="25"/>
      <c r="L426" s="27"/>
    </row>
    <row r="427" spans="1:23" customFormat="1" ht="11.25">
      <c r="K427" s="25"/>
      <c r="L427" s="27"/>
    </row>
    <row r="428" spans="1:23" customFormat="1" ht="11.25">
      <c r="K428" s="25"/>
      <c r="L428" s="27"/>
    </row>
    <row r="429" spans="1:23" customFormat="1" ht="11.25">
      <c r="K429" s="25"/>
      <c r="L429" s="27"/>
    </row>
    <row r="430" spans="1:23" customFormat="1" ht="11.25">
      <c r="K430" s="25"/>
      <c r="L430" s="27"/>
    </row>
    <row r="431" spans="1:23" customFormat="1" ht="11.25">
      <c r="K431" s="25"/>
      <c r="L431" s="27"/>
    </row>
    <row r="432" spans="1:23" customFormat="1" ht="11.25">
      <c r="K432" s="25"/>
      <c r="L432" s="27"/>
    </row>
    <row r="433" spans="11:12" customFormat="1" ht="11.25">
      <c r="K433" s="25"/>
      <c r="L433" s="27"/>
    </row>
    <row r="434" spans="11:12" customFormat="1" ht="11.25">
      <c r="K434" s="25"/>
      <c r="L434" s="27"/>
    </row>
    <row r="435" spans="11:12" customFormat="1" ht="11.25">
      <c r="K435" s="25"/>
      <c r="L435" s="27"/>
    </row>
    <row r="436" spans="11:12" customFormat="1" ht="11.25">
      <c r="K436" s="25"/>
      <c r="L436" s="27"/>
    </row>
    <row r="437" spans="11:12" customFormat="1" ht="11.25">
      <c r="K437" s="25"/>
      <c r="L437" s="27"/>
    </row>
    <row r="438" spans="11:12" customFormat="1" ht="11.25">
      <c r="K438" s="25"/>
      <c r="L438" s="27"/>
    </row>
    <row r="439" spans="11:12" customFormat="1" ht="11.25">
      <c r="K439" s="25"/>
      <c r="L439" s="27"/>
    </row>
    <row r="440" spans="11:12" customFormat="1" ht="11.25">
      <c r="K440" s="25"/>
      <c r="L440" s="27"/>
    </row>
    <row r="441" spans="11:12" customFormat="1" ht="11.25">
      <c r="K441" s="25"/>
      <c r="L441" s="27"/>
    </row>
    <row r="442" spans="11:12" customFormat="1" ht="11.25">
      <c r="K442" s="25"/>
      <c r="L442" s="27"/>
    </row>
    <row r="443" spans="11:12" customFormat="1" ht="11.25">
      <c r="K443" s="25"/>
      <c r="L443" s="27"/>
    </row>
    <row r="444" spans="11:12" customFormat="1" ht="11.25">
      <c r="K444" s="25"/>
      <c r="L444" s="27"/>
    </row>
    <row r="445" spans="11:12" customFormat="1" ht="11.25">
      <c r="K445" s="25"/>
      <c r="L445" s="27"/>
    </row>
    <row r="446" spans="11:12" customFormat="1" ht="11.25">
      <c r="K446" s="25"/>
      <c r="L446" s="27"/>
    </row>
    <row r="447" spans="11:12" customFormat="1" ht="11.25">
      <c r="K447" s="25"/>
      <c r="L447" s="27"/>
    </row>
    <row r="448" spans="11:12" customFormat="1" ht="11.25">
      <c r="K448" s="25"/>
      <c r="L448" s="27"/>
    </row>
    <row r="449" spans="11:12" customFormat="1" ht="11.25">
      <c r="K449" s="25"/>
      <c r="L449" s="27"/>
    </row>
    <row r="450" spans="11:12" customFormat="1" ht="11.25">
      <c r="K450" s="25"/>
      <c r="L450" s="27"/>
    </row>
    <row r="451" spans="11:12" customFormat="1" ht="11.25">
      <c r="K451" s="25"/>
      <c r="L451" s="27"/>
    </row>
    <row r="452" spans="11:12" customFormat="1" ht="11.25">
      <c r="K452" s="25"/>
      <c r="L452" s="27"/>
    </row>
    <row r="453" spans="11:12" customFormat="1" ht="11.25">
      <c r="K453" s="25"/>
      <c r="L453" s="27"/>
    </row>
    <row r="454" spans="11:12" customFormat="1" ht="11.25">
      <c r="K454" s="25"/>
      <c r="L454" s="27"/>
    </row>
    <row r="455" spans="11:12" customFormat="1" ht="11.25">
      <c r="K455" s="25"/>
      <c r="L455" s="27"/>
    </row>
    <row r="456" spans="11:12" customFormat="1" ht="11.25">
      <c r="K456" s="25"/>
      <c r="L456" s="27"/>
    </row>
    <row r="457" spans="11:12" customFormat="1" ht="11.25">
      <c r="K457" s="25"/>
      <c r="L457" s="27"/>
    </row>
    <row r="458" spans="11:12" customFormat="1" ht="11.25">
      <c r="K458" s="25"/>
      <c r="L458" s="27"/>
    </row>
    <row r="459" spans="11:12" customFormat="1" ht="11.25">
      <c r="K459" s="25"/>
      <c r="L459" s="27"/>
    </row>
    <row r="460" spans="11:12" customFormat="1" ht="11.25">
      <c r="K460" s="25"/>
      <c r="L460" s="27"/>
    </row>
    <row r="461" spans="11:12" customFormat="1" ht="11.25">
      <c r="K461" s="25"/>
      <c r="L461" s="27"/>
    </row>
    <row r="462" spans="11:12" customFormat="1" ht="11.25">
      <c r="K462" s="25"/>
      <c r="L462" s="27"/>
    </row>
    <row r="463" spans="11:12" customFormat="1" ht="11.25">
      <c r="K463" s="25"/>
      <c r="L463" s="27"/>
    </row>
    <row r="464" spans="11:12" customFormat="1" ht="11.25">
      <c r="K464" s="25"/>
      <c r="L464" s="27"/>
    </row>
    <row r="465" spans="11:12" customFormat="1" ht="11.25">
      <c r="K465" s="25"/>
      <c r="L465" s="27"/>
    </row>
    <row r="466" spans="11:12" customFormat="1" ht="11.25">
      <c r="K466" s="25"/>
      <c r="L466" s="27"/>
    </row>
    <row r="467" spans="11:12" customFormat="1" ht="11.25">
      <c r="K467" s="25"/>
      <c r="L467" s="27"/>
    </row>
    <row r="468" spans="11:12" customFormat="1" ht="11.25">
      <c r="K468" s="25"/>
      <c r="L468" s="27"/>
    </row>
    <row r="469" spans="11:12" customFormat="1" ht="11.25">
      <c r="K469" s="25"/>
      <c r="L469" s="27"/>
    </row>
    <row r="470" spans="11:12" customFormat="1" ht="11.25">
      <c r="K470" s="25"/>
      <c r="L470" s="27"/>
    </row>
    <row r="471" spans="11:12" customFormat="1" ht="11.25">
      <c r="K471" s="25"/>
      <c r="L471" s="27"/>
    </row>
    <row r="472" spans="11:12" customFormat="1" ht="11.25">
      <c r="K472" s="25"/>
      <c r="L472" s="27"/>
    </row>
    <row r="473" spans="11:12" customFormat="1" ht="11.25">
      <c r="K473" s="25"/>
      <c r="L473" s="27"/>
    </row>
    <row r="474" spans="11:12" customFormat="1" ht="11.25">
      <c r="K474" s="25"/>
      <c r="L474" s="27"/>
    </row>
    <row r="475" spans="11:12" customFormat="1" ht="11.25">
      <c r="K475" s="25"/>
      <c r="L475" s="27"/>
    </row>
    <row r="476" spans="11:12" customFormat="1" ht="11.25">
      <c r="K476" s="25"/>
      <c r="L476" s="27"/>
    </row>
    <row r="477" spans="11:12" customFormat="1" ht="11.25">
      <c r="K477" s="25"/>
      <c r="L477" s="27"/>
    </row>
    <row r="478" spans="11:12" customFormat="1" ht="11.25">
      <c r="K478" s="25"/>
      <c r="L478" s="27"/>
    </row>
    <row r="479" spans="11:12" customFormat="1" ht="11.25">
      <c r="K479" s="25"/>
      <c r="L479" s="27"/>
    </row>
    <row r="480" spans="11:12" customFormat="1" ht="11.25">
      <c r="K480" s="25"/>
      <c r="L480" s="27"/>
    </row>
    <row r="481" spans="11:12" customFormat="1" ht="11.25">
      <c r="K481" s="25"/>
      <c r="L481" s="27"/>
    </row>
    <row r="482" spans="11:12" customFormat="1" ht="11.25">
      <c r="K482" s="25"/>
      <c r="L482" s="27"/>
    </row>
    <row r="483" spans="11:12" customFormat="1" ht="11.25">
      <c r="K483" s="25"/>
      <c r="L483" s="27"/>
    </row>
    <row r="484" spans="11:12" customFormat="1" ht="11.25">
      <c r="K484" s="25"/>
      <c r="L484" s="27"/>
    </row>
    <row r="485" spans="11:12" customFormat="1" ht="11.25">
      <c r="K485" s="25"/>
      <c r="L485" s="27"/>
    </row>
    <row r="486" spans="11:12" customFormat="1" ht="11.25">
      <c r="K486" s="25"/>
      <c r="L486" s="27"/>
    </row>
    <row r="487" spans="11:12" customFormat="1" ht="11.25">
      <c r="K487" s="25"/>
      <c r="L487" s="27"/>
    </row>
    <row r="488" spans="11:12" customFormat="1" ht="11.25">
      <c r="K488" s="25"/>
      <c r="L488" s="27"/>
    </row>
    <row r="489" spans="11:12" customFormat="1" ht="11.25">
      <c r="K489" s="25"/>
      <c r="L489" s="27"/>
    </row>
    <row r="490" spans="11:12" customFormat="1" ht="11.25">
      <c r="K490" s="25"/>
      <c r="L490" s="27"/>
    </row>
    <row r="491" spans="11:12" customFormat="1" ht="11.25">
      <c r="K491" s="25"/>
      <c r="L491" s="27"/>
    </row>
    <row r="492" spans="11:12" customFormat="1" ht="11.25">
      <c r="K492" s="25"/>
      <c r="L492" s="27"/>
    </row>
    <row r="493" spans="11:12" customFormat="1" ht="11.25">
      <c r="K493" s="25"/>
      <c r="L493" s="27"/>
    </row>
    <row r="494" spans="11:12" customFormat="1" ht="11.25">
      <c r="K494" s="25"/>
      <c r="L494" s="27"/>
    </row>
    <row r="495" spans="11:12" customFormat="1" ht="11.25">
      <c r="K495" s="25"/>
      <c r="L495" s="27"/>
    </row>
    <row r="496" spans="11:12" customFormat="1" ht="11.25">
      <c r="K496" s="25"/>
      <c r="L496" s="27"/>
    </row>
    <row r="497" spans="11:12" customFormat="1" ht="11.25">
      <c r="K497" s="25"/>
      <c r="L497" s="27"/>
    </row>
    <row r="498" spans="11:12" customFormat="1" ht="11.25">
      <c r="K498" s="25"/>
      <c r="L498" s="27"/>
    </row>
    <row r="499" spans="11:12" customFormat="1" ht="11.25">
      <c r="K499" s="25"/>
      <c r="L499" s="27"/>
    </row>
    <row r="500" spans="11:12" customFormat="1" ht="11.25">
      <c r="K500" s="25"/>
      <c r="L500" s="27"/>
    </row>
    <row r="501" spans="11:12" customFormat="1" ht="11.25">
      <c r="K501" s="25"/>
      <c r="L501" s="27"/>
    </row>
    <row r="502" spans="11:12" customFormat="1" ht="11.25">
      <c r="K502" s="25"/>
      <c r="L502" s="27"/>
    </row>
    <row r="503" spans="11:12" customFormat="1" ht="11.25">
      <c r="K503" s="25"/>
      <c r="L503" s="27"/>
    </row>
    <row r="504" spans="11:12" customFormat="1" ht="11.25">
      <c r="K504" s="25"/>
      <c r="L504" s="27"/>
    </row>
    <row r="505" spans="11:12" customFormat="1" ht="11.25">
      <c r="K505" s="25"/>
      <c r="L505" s="27"/>
    </row>
    <row r="506" spans="11:12" customFormat="1" ht="11.25">
      <c r="K506" s="25"/>
      <c r="L506" s="27"/>
    </row>
    <row r="507" spans="11:12" customFormat="1" ht="11.25">
      <c r="K507" s="25"/>
      <c r="L507" s="27"/>
    </row>
    <row r="508" spans="11:12" customFormat="1" ht="11.25">
      <c r="K508" s="25"/>
      <c r="L508" s="27"/>
    </row>
    <row r="509" spans="11:12" customFormat="1" ht="11.25">
      <c r="K509" s="25"/>
      <c r="L509" s="27"/>
    </row>
    <row r="510" spans="11:12" customFormat="1" ht="11.25">
      <c r="K510" s="25"/>
      <c r="L510" s="27"/>
    </row>
    <row r="511" spans="11:12" customFormat="1" ht="11.25">
      <c r="K511" s="25"/>
      <c r="L511" s="27"/>
    </row>
    <row r="512" spans="11:12" customFormat="1" ht="11.25">
      <c r="K512" s="25"/>
      <c r="L512" s="27"/>
    </row>
    <row r="513" spans="11:12" customFormat="1" ht="11.25">
      <c r="K513" s="25"/>
      <c r="L513" s="27"/>
    </row>
    <row r="514" spans="11:12" customFormat="1" ht="11.25">
      <c r="K514" s="25"/>
      <c r="L514" s="27"/>
    </row>
    <row r="515" spans="11:12" customFormat="1" ht="11.25">
      <c r="K515" s="25"/>
      <c r="L515" s="27"/>
    </row>
    <row r="516" spans="11:12" customFormat="1" ht="11.25">
      <c r="K516" s="25"/>
      <c r="L516" s="27"/>
    </row>
    <row r="517" spans="11:12" customFormat="1" ht="11.25">
      <c r="K517" s="25"/>
      <c r="L517" s="27"/>
    </row>
    <row r="518" spans="11:12" customFormat="1" ht="11.25">
      <c r="K518" s="25"/>
      <c r="L518" s="27"/>
    </row>
    <row r="519" spans="11:12" customFormat="1" ht="11.25">
      <c r="K519" s="25"/>
      <c r="L519" s="27"/>
    </row>
    <row r="520" spans="11:12" customFormat="1" ht="11.25">
      <c r="K520" s="25"/>
      <c r="L520" s="27"/>
    </row>
    <row r="521" spans="11:12" customFormat="1" ht="11.25">
      <c r="K521" s="25"/>
      <c r="L521" s="27"/>
    </row>
    <row r="522" spans="11:12" customFormat="1" ht="11.25">
      <c r="K522" s="25"/>
      <c r="L522" s="27"/>
    </row>
    <row r="523" spans="11:12" customFormat="1" ht="11.25">
      <c r="K523" s="25"/>
      <c r="L523" s="27"/>
    </row>
    <row r="524" spans="11:12" customFormat="1" ht="11.25">
      <c r="K524" s="25"/>
      <c r="L524" s="27"/>
    </row>
    <row r="525" spans="11:12" customFormat="1" ht="11.25">
      <c r="K525" s="25"/>
      <c r="L525" s="27"/>
    </row>
    <row r="526" spans="11:12" customFormat="1" ht="11.25">
      <c r="K526" s="25"/>
      <c r="L526" s="27"/>
    </row>
    <row r="527" spans="11:12" customFormat="1" ht="11.25">
      <c r="K527" s="25"/>
      <c r="L527" s="27"/>
    </row>
    <row r="528" spans="11:12" customFormat="1" ht="11.25">
      <c r="K528" s="25"/>
      <c r="L528" s="27"/>
    </row>
    <row r="529" spans="11:12" customFormat="1" ht="11.25">
      <c r="K529" s="25"/>
      <c r="L529" s="27"/>
    </row>
    <row r="530" spans="11:12" customFormat="1" ht="11.25">
      <c r="K530" s="25"/>
      <c r="L530" s="27"/>
    </row>
    <row r="531" spans="11:12" customFormat="1" ht="11.25">
      <c r="K531" s="25"/>
      <c r="L531" s="27"/>
    </row>
    <row r="532" spans="11:12" customFormat="1" ht="11.25">
      <c r="K532" s="25"/>
      <c r="L532" s="27"/>
    </row>
    <row r="533" spans="11:12" customFormat="1" ht="11.25">
      <c r="K533" s="25"/>
      <c r="L533" s="27"/>
    </row>
    <row r="534" spans="11:12" customFormat="1" ht="11.25">
      <c r="K534" s="25"/>
      <c r="L534" s="27"/>
    </row>
    <row r="535" spans="11:12" customFormat="1" ht="11.25">
      <c r="K535" s="25"/>
      <c r="L535" s="27"/>
    </row>
    <row r="536" spans="11:12" customFormat="1" ht="11.25">
      <c r="K536" s="25"/>
      <c r="L536" s="27"/>
    </row>
    <row r="537" spans="11:12" customFormat="1" ht="11.25">
      <c r="K537" s="25"/>
      <c r="L537" s="27"/>
    </row>
    <row r="538" spans="11:12" customFormat="1" ht="11.25">
      <c r="K538" s="25"/>
      <c r="L538" s="27"/>
    </row>
    <row r="539" spans="11:12" customFormat="1" ht="11.25">
      <c r="K539" s="25"/>
      <c r="L539" s="27"/>
    </row>
    <row r="540" spans="11:12" customFormat="1" ht="11.25">
      <c r="K540" s="25"/>
      <c r="L540" s="27"/>
    </row>
    <row r="541" spans="11:12" customFormat="1" ht="11.25">
      <c r="K541" s="25"/>
      <c r="L541" s="27"/>
    </row>
    <row r="542" spans="11:12" customFormat="1" ht="11.25">
      <c r="K542" s="25"/>
      <c r="L542" s="27"/>
    </row>
    <row r="543" spans="11:12" customFormat="1" ht="11.25">
      <c r="K543" s="25"/>
      <c r="L543" s="27"/>
    </row>
    <row r="544" spans="11:12" customFormat="1" ht="11.25">
      <c r="K544" s="25"/>
      <c r="L544" s="27"/>
    </row>
    <row r="545" spans="11:12" customFormat="1" ht="11.25">
      <c r="K545" s="25"/>
      <c r="L545" s="27"/>
    </row>
    <row r="546" spans="11:12" customFormat="1" ht="11.25">
      <c r="K546" s="25"/>
      <c r="L546" s="27"/>
    </row>
    <row r="547" spans="11:12" customFormat="1" ht="11.25">
      <c r="K547" s="25"/>
      <c r="L547" s="27"/>
    </row>
    <row r="548" spans="11:12" customFormat="1" ht="11.25">
      <c r="K548" s="25"/>
      <c r="L548" s="27"/>
    </row>
    <row r="549" spans="11:12" customFormat="1" ht="11.25">
      <c r="K549" s="25"/>
      <c r="L549" s="27"/>
    </row>
    <row r="550" spans="11:12" customFormat="1" ht="11.25">
      <c r="K550" s="25"/>
      <c r="L550" s="27"/>
    </row>
    <row r="551" spans="11:12" customFormat="1" ht="11.25">
      <c r="K551" s="25"/>
      <c r="L551" s="27"/>
    </row>
    <row r="552" spans="11:12" customFormat="1" ht="11.25">
      <c r="K552" s="25"/>
      <c r="L552" s="27"/>
    </row>
    <row r="553" spans="11:12" customFormat="1" ht="11.25">
      <c r="K553" s="25"/>
      <c r="L553" s="27"/>
    </row>
    <row r="554" spans="11:12" customFormat="1" ht="11.25">
      <c r="K554" s="25"/>
      <c r="L554" s="27"/>
    </row>
    <row r="555" spans="11:12" customFormat="1" ht="11.25">
      <c r="K555" s="25"/>
      <c r="L555" s="27"/>
    </row>
    <row r="556" spans="11:12" customFormat="1" ht="11.25">
      <c r="K556" s="25"/>
      <c r="L556" s="27"/>
    </row>
    <row r="557" spans="11:12" customFormat="1" ht="11.25">
      <c r="K557" s="25"/>
      <c r="L557" s="27"/>
    </row>
    <row r="558" spans="11:12" customFormat="1" ht="11.25">
      <c r="K558" s="25"/>
      <c r="L558" s="27"/>
    </row>
    <row r="559" spans="11:12" customFormat="1" ht="11.25">
      <c r="K559" s="25"/>
      <c r="L559" s="27"/>
    </row>
    <row r="560" spans="11:12" customFormat="1" ht="11.25">
      <c r="K560" s="25"/>
      <c r="L560" s="27"/>
    </row>
    <row r="561" spans="11:12" customFormat="1" ht="11.25">
      <c r="K561" s="25"/>
      <c r="L561" s="27"/>
    </row>
    <row r="562" spans="11:12" customFormat="1" ht="11.25">
      <c r="K562" s="25"/>
      <c r="L562" s="27"/>
    </row>
    <row r="563" spans="11:12" customFormat="1" ht="11.25">
      <c r="K563" s="25"/>
      <c r="L563" s="27"/>
    </row>
    <row r="564" spans="11:12" customFormat="1" ht="11.25">
      <c r="K564" s="25"/>
      <c r="L564" s="27"/>
    </row>
    <row r="565" spans="11:12" customFormat="1" ht="11.25">
      <c r="K565" s="25"/>
      <c r="L565" s="27"/>
    </row>
    <row r="566" spans="11:12" customFormat="1" ht="11.25">
      <c r="K566" s="25"/>
      <c r="L566" s="27"/>
    </row>
    <row r="567" spans="11:12" customFormat="1" ht="11.25">
      <c r="K567" s="25"/>
      <c r="L567" s="27"/>
    </row>
    <row r="568" spans="11:12" customFormat="1" ht="11.25">
      <c r="K568" s="25"/>
      <c r="L568" s="27"/>
    </row>
    <row r="569" spans="11:12" customFormat="1" ht="11.25">
      <c r="K569" s="25"/>
      <c r="L569" s="27"/>
    </row>
    <row r="570" spans="11:12" customFormat="1" ht="11.25">
      <c r="K570" s="25"/>
      <c r="L570" s="27"/>
    </row>
    <row r="571" spans="11:12" customFormat="1" ht="11.25">
      <c r="K571" s="25"/>
      <c r="L571" s="27"/>
    </row>
    <row r="572" spans="11:12" customFormat="1" ht="11.25">
      <c r="K572" s="25"/>
      <c r="L572" s="27"/>
    </row>
    <row r="573" spans="11:12" customFormat="1" ht="11.25">
      <c r="K573" s="25"/>
      <c r="L573" s="27"/>
    </row>
    <row r="574" spans="11:12" customFormat="1" ht="11.25">
      <c r="K574" s="25"/>
      <c r="L574" s="27"/>
    </row>
    <row r="575" spans="11:12" customFormat="1" ht="11.25">
      <c r="K575" s="25"/>
      <c r="L575" s="27"/>
    </row>
    <row r="576" spans="11:12" customFormat="1" ht="11.25">
      <c r="K576" s="25"/>
      <c r="L576" s="27"/>
    </row>
    <row r="577" spans="11:12" customFormat="1" ht="11.25">
      <c r="K577" s="25"/>
      <c r="L577" s="27"/>
    </row>
    <row r="578" spans="11:12" customFormat="1" ht="11.25">
      <c r="K578" s="25"/>
      <c r="L578" s="27"/>
    </row>
    <row r="579" spans="11:12" customFormat="1" ht="11.25">
      <c r="K579" s="25"/>
      <c r="L579" s="27"/>
    </row>
    <row r="580" spans="11:12" customFormat="1" ht="11.25">
      <c r="K580" s="25"/>
      <c r="L580" s="27"/>
    </row>
    <row r="581" spans="11:12" customFormat="1" ht="11.25">
      <c r="K581" s="25"/>
      <c r="L581" s="27"/>
    </row>
    <row r="582" spans="11:12" customFormat="1" ht="11.25">
      <c r="K582" s="25"/>
      <c r="L582" s="27"/>
    </row>
    <row r="583" spans="11:12" customFormat="1" ht="11.25">
      <c r="K583" s="25"/>
      <c r="L583" s="27"/>
    </row>
    <row r="584" spans="11:12" customFormat="1" ht="11.25">
      <c r="K584" s="25"/>
      <c r="L584" s="27"/>
    </row>
    <row r="585" spans="11:12" customFormat="1" ht="11.25">
      <c r="K585" s="25"/>
      <c r="L585" s="27"/>
    </row>
    <row r="586" spans="11:12" customFormat="1" ht="11.25">
      <c r="K586" s="25"/>
      <c r="L586" s="27"/>
    </row>
    <row r="587" spans="11:12" customFormat="1" ht="11.25">
      <c r="K587" s="25"/>
      <c r="L587" s="27"/>
    </row>
    <row r="588" spans="11:12" customFormat="1" ht="11.25">
      <c r="K588" s="25"/>
      <c r="L588" s="27"/>
    </row>
    <row r="589" spans="11:12" customFormat="1" ht="11.25">
      <c r="K589" s="25"/>
      <c r="L589" s="27"/>
    </row>
    <row r="590" spans="11:12" customFormat="1" ht="11.25">
      <c r="K590" s="25"/>
      <c r="L590" s="27"/>
    </row>
    <row r="591" spans="11:12" customFormat="1" ht="11.25">
      <c r="K591" s="25"/>
      <c r="L591" s="27"/>
    </row>
    <row r="592" spans="11:12" customFormat="1" ht="11.25">
      <c r="K592" s="25"/>
      <c r="L592" s="27"/>
    </row>
    <row r="593" spans="11:12" customFormat="1" ht="11.25">
      <c r="K593" s="25"/>
      <c r="L593" s="27"/>
    </row>
    <row r="594" spans="11:12" customFormat="1" ht="11.25">
      <c r="K594" s="25"/>
      <c r="L594" s="27"/>
    </row>
    <row r="595" spans="11:12" customFormat="1" ht="11.25">
      <c r="K595" s="25"/>
      <c r="L595" s="27"/>
    </row>
    <row r="596" spans="11:12" customFormat="1" ht="11.25">
      <c r="K596" s="25"/>
      <c r="L596" s="27"/>
    </row>
    <row r="597" spans="11:12" customFormat="1" ht="11.25">
      <c r="K597" s="25"/>
      <c r="L597" s="27"/>
    </row>
    <row r="598" spans="11:12" customFormat="1" ht="11.25">
      <c r="K598" s="25"/>
      <c r="L598" s="27"/>
    </row>
    <row r="599" spans="11:12" customFormat="1" ht="11.25">
      <c r="K599" s="25"/>
      <c r="L599" s="27"/>
    </row>
    <row r="600" spans="11:12" customFormat="1" ht="11.25">
      <c r="K600" s="25"/>
      <c r="L600" s="27"/>
    </row>
    <row r="601" spans="11:12" customFormat="1" ht="11.25">
      <c r="K601" s="25"/>
      <c r="L601" s="27"/>
    </row>
    <row r="602" spans="11:12" customFormat="1" ht="11.25">
      <c r="K602" s="25"/>
      <c r="L602" s="27"/>
    </row>
    <row r="603" spans="11:12" customFormat="1" ht="11.25">
      <c r="K603" s="25"/>
      <c r="L603" s="27"/>
    </row>
    <row r="604" spans="11:12" customFormat="1" ht="11.25">
      <c r="K604" s="25"/>
      <c r="L604" s="27"/>
    </row>
    <row r="605" spans="11:12" customFormat="1" ht="11.25">
      <c r="K605" s="25"/>
      <c r="L605" s="27"/>
    </row>
    <row r="606" spans="11:12" customFormat="1" ht="11.25">
      <c r="K606" s="25"/>
      <c r="L606" s="27"/>
    </row>
    <row r="607" spans="11:12" customFormat="1" ht="11.25">
      <c r="K607" s="25"/>
      <c r="L607" s="27"/>
    </row>
    <row r="608" spans="11:12" customFormat="1" ht="11.25">
      <c r="K608" s="25"/>
      <c r="L608" s="27"/>
    </row>
    <row r="609" spans="11:12" customFormat="1" ht="11.25">
      <c r="K609" s="25"/>
      <c r="L609" s="27"/>
    </row>
    <row r="610" spans="11:12" customFormat="1" ht="11.25">
      <c r="K610" s="25"/>
      <c r="L610" s="27"/>
    </row>
    <row r="611" spans="11:12" customFormat="1" ht="11.25">
      <c r="K611" s="25"/>
      <c r="L611" s="27"/>
    </row>
    <row r="612" spans="11:12" customFormat="1" ht="11.25">
      <c r="K612" s="25"/>
      <c r="L612" s="27"/>
    </row>
    <row r="613" spans="11:12" customFormat="1" ht="11.25">
      <c r="K613" s="25"/>
      <c r="L613" s="27"/>
    </row>
    <row r="614" spans="11:12" customFormat="1" ht="11.25">
      <c r="K614" s="25"/>
      <c r="L614" s="27"/>
    </row>
    <row r="615" spans="11:12" customFormat="1" ht="11.25">
      <c r="K615" s="25"/>
      <c r="L615" s="27"/>
    </row>
    <row r="616" spans="11:12" customFormat="1" ht="11.25">
      <c r="K616" s="25"/>
      <c r="L616" s="27"/>
    </row>
    <row r="617" spans="11:12" customFormat="1" ht="11.25">
      <c r="K617" s="25"/>
      <c r="L617" s="27"/>
    </row>
    <row r="618" spans="11:12" customFormat="1" ht="11.25">
      <c r="K618" s="25"/>
      <c r="L618" s="27"/>
    </row>
    <row r="619" spans="11:12" customFormat="1" ht="11.25">
      <c r="K619" s="25"/>
      <c r="L619" s="27"/>
    </row>
    <row r="620" spans="11:12" customFormat="1" ht="11.25">
      <c r="K620" s="25"/>
      <c r="L620" s="27"/>
    </row>
    <row r="621" spans="11:12" customFormat="1" ht="11.25">
      <c r="K621" s="25"/>
      <c r="L621" s="27"/>
    </row>
    <row r="622" spans="11:12" customFormat="1" ht="11.25">
      <c r="K622" s="25"/>
      <c r="L622" s="27"/>
    </row>
    <row r="623" spans="11:12" customFormat="1" ht="11.25">
      <c r="K623" s="25"/>
      <c r="L623" s="27"/>
    </row>
    <row r="624" spans="11:12" customFormat="1" ht="11.25">
      <c r="K624" s="25"/>
      <c r="L624" s="27"/>
    </row>
    <row r="625" spans="11:12" customFormat="1" ht="11.25">
      <c r="K625" s="25"/>
      <c r="L625" s="27"/>
    </row>
    <row r="626" spans="11:12" customFormat="1" ht="11.25">
      <c r="K626" s="25"/>
      <c r="L626" s="27"/>
    </row>
    <row r="627" spans="11:12" customFormat="1" ht="11.25">
      <c r="K627" s="25"/>
      <c r="L627" s="27"/>
    </row>
    <row r="628" spans="11:12" customFormat="1" ht="11.25">
      <c r="K628" s="25"/>
      <c r="L628" s="27"/>
    </row>
    <row r="629" spans="11:12" customFormat="1" ht="11.25">
      <c r="K629" s="25"/>
      <c r="L629" s="27"/>
    </row>
    <row r="630" spans="11:12" customFormat="1" ht="11.25">
      <c r="K630" s="25"/>
      <c r="L630" s="27"/>
    </row>
    <row r="631" spans="11:12" customFormat="1" ht="11.25">
      <c r="K631" s="25"/>
      <c r="L631" s="27"/>
    </row>
    <row r="632" spans="11:12" customFormat="1" ht="11.25">
      <c r="K632" s="25"/>
      <c r="L632" s="27"/>
    </row>
    <row r="633" spans="11:12" customFormat="1" ht="11.25">
      <c r="K633" s="25"/>
      <c r="L633" s="27"/>
    </row>
    <row r="634" spans="11:12" customFormat="1" ht="11.25">
      <c r="K634" s="25"/>
      <c r="L634" s="27"/>
    </row>
    <row r="635" spans="11:12" customFormat="1" ht="11.25">
      <c r="K635" s="25"/>
      <c r="L635" s="27"/>
    </row>
    <row r="636" spans="11:12" customFormat="1" ht="11.25">
      <c r="K636" s="25"/>
      <c r="L636" s="27"/>
    </row>
    <row r="637" spans="11:12" customFormat="1" ht="11.25">
      <c r="K637" s="25"/>
      <c r="L637" s="27"/>
    </row>
    <row r="638" spans="11:12" customFormat="1" ht="11.25">
      <c r="K638" s="25"/>
      <c r="L638" s="27"/>
    </row>
    <row r="639" spans="11:12" customFormat="1" ht="11.25">
      <c r="K639" s="25"/>
      <c r="L639" s="27"/>
    </row>
    <row r="640" spans="11:12" customFormat="1" ht="11.25">
      <c r="K640" s="25"/>
      <c r="L640" s="27"/>
    </row>
    <row r="641" spans="11:12" customFormat="1" ht="11.25">
      <c r="K641" s="25"/>
      <c r="L641" s="27"/>
    </row>
    <row r="642" spans="11:12" customFormat="1" ht="11.25">
      <c r="K642" s="25"/>
      <c r="L642" s="27"/>
    </row>
    <row r="643" spans="11:12" customFormat="1" ht="11.25">
      <c r="K643" s="25"/>
      <c r="L643" s="27"/>
    </row>
    <row r="644" spans="11:12" customFormat="1" ht="11.25">
      <c r="K644" s="25"/>
      <c r="L644" s="27"/>
    </row>
    <row r="645" spans="11:12" customFormat="1" ht="11.25">
      <c r="K645" s="25"/>
      <c r="L645" s="27"/>
    </row>
    <row r="646" spans="11:12" customFormat="1" ht="11.25">
      <c r="K646" s="25"/>
      <c r="L646" s="27"/>
    </row>
    <row r="647" spans="11:12" customFormat="1" ht="11.25">
      <c r="K647" s="25"/>
      <c r="L647" s="27"/>
    </row>
    <row r="648" spans="11:12" customFormat="1" ht="11.25">
      <c r="K648" s="25"/>
      <c r="L648" s="27"/>
    </row>
    <row r="649" spans="11:12" customFormat="1" ht="11.25">
      <c r="K649" s="25"/>
      <c r="L649" s="27"/>
    </row>
    <row r="650" spans="11:12" customFormat="1" ht="11.25">
      <c r="K650" s="25"/>
      <c r="L650" s="27"/>
    </row>
    <row r="651" spans="11:12" customFormat="1" ht="11.25">
      <c r="K651" s="25"/>
      <c r="L651" s="27"/>
    </row>
    <row r="652" spans="11:12" customFormat="1" ht="11.25">
      <c r="K652" s="25"/>
      <c r="L652" s="27"/>
    </row>
    <row r="653" spans="11:12" customFormat="1" ht="11.25">
      <c r="K653" s="25"/>
      <c r="L653" s="27"/>
    </row>
    <row r="654" spans="11:12" customFormat="1" ht="11.25">
      <c r="K654" s="25"/>
      <c r="L654" s="27"/>
    </row>
    <row r="655" spans="11:12" customFormat="1" ht="11.25">
      <c r="K655" s="25"/>
      <c r="L655" s="27"/>
    </row>
    <row r="656" spans="11:12" customFormat="1" ht="11.25">
      <c r="K656" s="25"/>
      <c r="L656" s="27"/>
    </row>
    <row r="657" spans="11:12" customFormat="1" ht="11.25">
      <c r="K657" s="25"/>
      <c r="L657" s="27"/>
    </row>
    <row r="658" spans="11:12" customFormat="1" ht="11.25">
      <c r="K658" s="25"/>
      <c r="L658" s="27"/>
    </row>
    <row r="659" spans="11:12" customFormat="1" ht="11.25">
      <c r="K659" s="25"/>
      <c r="L659" s="27"/>
    </row>
    <row r="660" spans="11:12" customFormat="1" ht="11.25">
      <c r="K660" s="25"/>
      <c r="L660" s="27"/>
    </row>
    <row r="661" spans="11:12" customFormat="1" ht="11.25">
      <c r="K661" s="25"/>
      <c r="L661" s="27"/>
    </row>
    <row r="662" spans="11:12" customFormat="1" ht="11.25">
      <c r="K662" s="25"/>
      <c r="L662" s="27"/>
    </row>
    <row r="663" spans="11:12" customFormat="1" ht="11.25">
      <c r="K663" s="25"/>
      <c r="L663" s="27"/>
    </row>
    <row r="664" spans="11:12" customFormat="1" ht="11.25">
      <c r="K664" s="25"/>
      <c r="L664" s="27"/>
    </row>
    <row r="665" spans="11:12" customFormat="1" ht="11.25">
      <c r="K665" s="25"/>
      <c r="L665" s="27"/>
    </row>
    <row r="666" spans="11:12" customFormat="1" ht="11.25">
      <c r="K666" s="25"/>
      <c r="L666" s="27"/>
    </row>
    <row r="667" spans="11:12" customFormat="1" ht="11.25">
      <c r="K667" s="25"/>
      <c r="L667" s="27"/>
    </row>
    <row r="668" spans="11:12" customFormat="1" ht="11.25">
      <c r="K668" s="25"/>
      <c r="L668" s="27"/>
    </row>
    <row r="669" spans="11:12" customFormat="1" ht="11.25">
      <c r="K669" s="25"/>
      <c r="L669" s="27"/>
    </row>
    <row r="670" spans="11:12" customFormat="1" ht="11.25">
      <c r="K670" s="25"/>
      <c r="L670" s="27"/>
    </row>
    <row r="671" spans="11:12" customFormat="1" ht="11.25">
      <c r="K671" s="25"/>
      <c r="L671" s="27"/>
    </row>
    <row r="672" spans="11:12" customFormat="1" ht="11.25">
      <c r="K672" s="25"/>
      <c r="L672" s="27"/>
    </row>
    <row r="673" spans="11:12" customFormat="1" ht="11.25">
      <c r="K673" s="25"/>
      <c r="L673" s="27"/>
    </row>
    <row r="674" spans="11:12" customFormat="1" ht="11.25">
      <c r="K674" s="25"/>
      <c r="L674" s="27"/>
    </row>
    <row r="675" spans="11:12" customFormat="1" ht="11.25">
      <c r="K675" s="25"/>
      <c r="L675" s="27"/>
    </row>
    <row r="676" spans="11:12" customFormat="1" ht="11.25">
      <c r="K676" s="25"/>
      <c r="L676" s="27"/>
    </row>
    <row r="677" spans="11:12" customFormat="1" ht="11.25">
      <c r="K677" s="25"/>
      <c r="L677" s="27"/>
    </row>
    <row r="678" spans="11:12" customFormat="1" ht="11.25">
      <c r="K678" s="25"/>
      <c r="L678" s="27"/>
    </row>
    <row r="679" spans="11:12" customFormat="1" ht="11.25">
      <c r="K679" s="25"/>
      <c r="L679" s="27"/>
    </row>
    <row r="680" spans="11:12" customFormat="1" ht="11.25">
      <c r="K680" s="25"/>
      <c r="L680" s="27"/>
    </row>
    <row r="681" spans="11:12" customFormat="1" ht="11.25">
      <c r="K681" s="25"/>
      <c r="L681" s="27"/>
    </row>
    <row r="682" spans="11:12" customFormat="1" ht="11.25">
      <c r="K682" s="25"/>
      <c r="L682" s="27"/>
    </row>
    <row r="683" spans="11:12" customFormat="1" ht="11.25">
      <c r="K683" s="25"/>
      <c r="L683" s="27"/>
    </row>
    <row r="684" spans="11:12" customFormat="1" ht="11.25">
      <c r="K684" s="25"/>
      <c r="L684" s="27"/>
    </row>
    <row r="685" spans="11:12" customFormat="1" ht="11.25">
      <c r="K685" s="25"/>
      <c r="L685" s="27"/>
    </row>
    <row r="686" spans="11:12" customFormat="1" ht="11.25">
      <c r="K686" s="25"/>
      <c r="L686" s="27"/>
    </row>
    <row r="687" spans="11:12" customFormat="1" ht="11.25">
      <c r="K687" s="25"/>
      <c r="L687" s="27"/>
    </row>
    <row r="688" spans="11:12" customFormat="1" ht="11.25">
      <c r="K688" s="25"/>
      <c r="L688" s="27"/>
    </row>
    <row r="689" spans="11:12" customFormat="1" ht="11.25">
      <c r="K689" s="25"/>
      <c r="L689" s="27"/>
    </row>
    <row r="690" spans="11:12" customFormat="1" ht="11.25">
      <c r="K690" s="25"/>
      <c r="L690" s="27"/>
    </row>
    <row r="691" spans="11:12" customFormat="1" ht="11.25">
      <c r="K691" s="25"/>
      <c r="L691" s="27"/>
    </row>
    <row r="692" spans="11:12" customFormat="1" ht="11.25">
      <c r="K692" s="25"/>
      <c r="L692" s="27"/>
    </row>
    <row r="693" spans="11:12" customFormat="1" ht="11.25">
      <c r="K693" s="25"/>
      <c r="L693" s="27"/>
    </row>
    <row r="694" spans="11:12" customFormat="1" ht="11.25">
      <c r="K694" s="25"/>
      <c r="L694" s="27"/>
    </row>
    <row r="695" spans="11:12" customFormat="1" ht="11.25">
      <c r="K695" s="25"/>
      <c r="L695" s="27"/>
    </row>
    <row r="696" spans="11:12" customFormat="1" ht="11.25">
      <c r="K696" s="25"/>
      <c r="L696" s="27"/>
    </row>
    <row r="697" spans="11:12" customFormat="1" ht="11.25">
      <c r="K697" s="25"/>
      <c r="L697" s="27"/>
    </row>
    <row r="698" spans="11:12" customFormat="1" ht="11.25">
      <c r="K698" s="25"/>
      <c r="L698" s="27"/>
    </row>
    <row r="699" spans="11:12" customFormat="1" ht="11.25">
      <c r="K699" s="25"/>
      <c r="L699" s="27"/>
    </row>
    <row r="700" spans="11:12" customFormat="1" ht="11.25">
      <c r="K700" s="25"/>
      <c r="L700" s="27"/>
    </row>
    <row r="701" spans="11:12" customFormat="1" ht="11.25">
      <c r="K701" s="25"/>
      <c r="L701" s="27"/>
    </row>
    <row r="702" spans="11:12" customFormat="1" ht="11.25">
      <c r="K702" s="25"/>
      <c r="L702" s="27"/>
    </row>
    <row r="703" spans="11:12" customFormat="1" ht="11.25">
      <c r="K703" s="25"/>
      <c r="L703" s="27"/>
    </row>
    <row r="704" spans="11:12" customFormat="1" ht="11.25">
      <c r="K704" s="25"/>
      <c r="L704" s="27"/>
    </row>
    <row r="705" spans="11:12" customFormat="1" ht="11.25">
      <c r="K705" s="25"/>
      <c r="L705" s="27"/>
    </row>
    <row r="706" spans="11:12" customFormat="1" ht="11.25">
      <c r="K706" s="25"/>
      <c r="L706" s="27"/>
    </row>
    <row r="707" spans="11:12" customFormat="1" ht="11.25">
      <c r="K707" s="25"/>
      <c r="L707" s="27"/>
    </row>
    <row r="708" spans="11:12" customFormat="1" ht="11.25">
      <c r="K708" s="25"/>
      <c r="L708" s="27"/>
    </row>
    <row r="709" spans="11:12" customFormat="1" ht="11.25">
      <c r="K709" s="25"/>
      <c r="L709" s="27"/>
    </row>
    <row r="710" spans="11:12" customFormat="1" ht="11.25">
      <c r="K710" s="25"/>
      <c r="L710" s="27"/>
    </row>
    <row r="711" spans="11:12" customFormat="1" ht="11.25">
      <c r="K711" s="25"/>
      <c r="L711" s="27"/>
    </row>
    <row r="712" spans="11:12" customFormat="1" ht="11.25">
      <c r="K712" s="25"/>
      <c r="L712" s="27"/>
    </row>
    <row r="713" spans="11:12" customFormat="1" ht="11.25">
      <c r="K713" s="25"/>
      <c r="L713" s="27"/>
    </row>
    <row r="714" spans="11:12" customFormat="1" ht="11.25">
      <c r="K714" s="25"/>
      <c r="L714" s="27"/>
    </row>
    <row r="715" spans="11:12" customFormat="1" ht="11.25">
      <c r="K715" s="25"/>
      <c r="L715" s="27"/>
    </row>
    <row r="716" spans="11:12" customFormat="1" ht="11.25">
      <c r="K716" s="25"/>
      <c r="L716" s="27"/>
    </row>
    <row r="717" spans="11:12" customFormat="1" ht="11.25">
      <c r="K717" s="25"/>
      <c r="L717" s="27"/>
    </row>
    <row r="718" spans="11:12" customFormat="1" ht="11.25">
      <c r="K718" s="25"/>
      <c r="L718" s="27"/>
    </row>
    <row r="719" spans="11:12" customFormat="1" ht="11.25">
      <c r="K719" s="25"/>
      <c r="L719" s="27"/>
    </row>
    <row r="720" spans="11:12" customFormat="1" ht="11.25">
      <c r="K720" s="25"/>
      <c r="L720" s="27"/>
    </row>
    <row r="721" spans="11:12" customFormat="1" ht="11.25">
      <c r="K721" s="25"/>
      <c r="L721" s="27"/>
    </row>
    <row r="722" spans="11:12" customFormat="1" ht="11.25">
      <c r="K722" s="25"/>
      <c r="L722" s="27"/>
    </row>
    <row r="723" spans="11:12" customFormat="1" ht="11.25">
      <c r="K723" s="25"/>
      <c r="L723" s="27"/>
    </row>
    <row r="724" spans="11:12" customFormat="1" ht="11.25">
      <c r="K724" s="25"/>
      <c r="L724" s="27"/>
    </row>
    <row r="725" spans="11:12" customFormat="1" ht="11.25">
      <c r="K725" s="25"/>
      <c r="L725" s="27"/>
    </row>
    <row r="726" spans="11:12" customFormat="1" ht="11.25">
      <c r="K726" s="25"/>
      <c r="L726" s="27"/>
    </row>
    <row r="727" spans="11:12" customFormat="1" ht="11.25">
      <c r="K727" s="25"/>
      <c r="L727" s="27"/>
    </row>
    <row r="728" spans="11:12" customFormat="1" ht="11.25">
      <c r="K728" s="25"/>
      <c r="L728" s="27"/>
    </row>
    <row r="729" spans="11:12" customFormat="1" ht="11.25">
      <c r="K729" s="25"/>
      <c r="L729" s="27"/>
    </row>
    <row r="730" spans="11:12" customFormat="1" ht="11.25">
      <c r="K730" s="25"/>
      <c r="L730" s="27"/>
    </row>
    <row r="731" spans="11:12" customFormat="1" ht="11.25">
      <c r="K731" s="25"/>
      <c r="L731" s="27"/>
    </row>
    <row r="732" spans="11:12" customFormat="1" ht="11.25">
      <c r="K732" s="25"/>
      <c r="L732" s="27"/>
    </row>
    <row r="733" spans="11:12" customFormat="1" ht="11.25">
      <c r="K733" s="25"/>
      <c r="L733" s="27"/>
    </row>
    <row r="734" spans="11:12" customFormat="1" ht="11.25">
      <c r="K734" s="25"/>
      <c r="L734" s="27"/>
    </row>
    <row r="735" spans="11:12" customFormat="1" ht="11.25">
      <c r="K735" s="25"/>
      <c r="L735" s="27"/>
    </row>
    <row r="736" spans="11:12" customFormat="1" ht="11.25">
      <c r="K736" s="25"/>
      <c r="L736" s="27"/>
    </row>
    <row r="737" spans="11:12" customFormat="1" ht="11.25">
      <c r="K737" s="25"/>
      <c r="L737" s="27"/>
    </row>
    <row r="738" spans="11:12" customFormat="1" ht="11.25">
      <c r="K738" s="25"/>
      <c r="L738" s="27"/>
    </row>
    <row r="739" spans="11:12" customFormat="1" ht="11.25">
      <c r="K739" s="25"/>
      <c r="L739" s="27"/>
    </row>
    <row r="740" spans="11:12" customFormat="1" ht="11.25">
      <c r="K740" s="25"/>
      <c r="L740" s="27"/>
    </row>
    <row r="741" spans="11:12" customFormat="1" ht="11.25">
      <c r="K741" s="25"/>
      <c r="L741" s="27"/>
    </row>
    <row r="742" spans="11:12" customFormat="1" ht="11.25">
      <c r="K742" s="25"/>
      <c r="L742" s="27"/>
    </row>
    <row r="743" spans="11:12" customFormat="1" ht="11.25">
      <c r="K743" s="25"/>
      <c r="L743" s="27"/>
    </row>
    <row r="744" spans="11:12" customFormat="1" ht="11.25">
      <c r="K744" s="25"/>
      <c r="L744" s="27"/>
    </row>
    <row r="745" spans="11:12" customFormat="1" ht="11.25">
      <c r="K745" s="25"/>
      <c r="L745" s="27"/>
    </row>
    <row r="746" spans="11:12" customFormat="1" ht="11.25">
      <c r="K746" s="25"/>
      <c r="L746" s="27"/>
    </row>
    <row r="747" spans="11:12" customFormat="1" ht="11.25">
      <c r="K747" s="25"/>
      <c r="L747" s="27"/>
    </row>
    <row r="748" spans="11:12" customFormat="1" ht="11.25">
      <c r="K748" s="25"/>
      <c r="L748" s="27"/>
    </row>
    <row r="749" spans="11:12" customFormat="1" ht="11.25">
      <c r="K749" s="25"/>
      <c r="L749" s="27"/>
    </row>
    <row r="750" spans="11:12" customFormat="1" ht="11.25">
      <c r="K750" s="25"/>
      <c r="L750" s="27"/>
    </row>
    <row r="751" spans="11:12" customFormat="1" ht="11.25">
      <c r="K751" s="25"/>
      <c r="L751" s="27"/>
    </row>
    <row r="752" spans="11:12" customFormat="1" ht="11.25">
      <c r="K752" s="25"/>
      <c r="L752" s="27"/>
    </row>
    <row r="753" spans="11:12" customFormat="1" ht="11.25">
      <c r="K753" s="25"/>
      <c r="L753" s="27"/>
    </row>
    <row r="754" spans="11:12" customFormat="1" ht="11.25">
      <c r="K754" s="25"/>
      <c r="L754" s="27"/>
    </row>
    <row r="755" spans="11:12" customFormat="1" ht="11.25">
      <c r="K755" s="25"/>
      <c r="L755" s="27"/>
    </row>
    <row r="756" spans="11:12" customFormat="1" ht="11.25">
      <c r="K756" s="25"/>
      <c r="L756" s="27"/>
    </row>
    <row r="757" spans="11:12" customFormat="1" ht="11.25">
      <c r="K757" s="25"/>
      <c r="L757" s="27"/>
    </row>
    <row r="758" spans="11:12" customFormat="1" ht="11.25">
      <c r="K758" s="25"/>
      <c r="L758" s="27"/>
    </row>
    <row r="759" spans="11:12" customFormat="1" ht="11.25">
      <c r="K759" s="25"/>
      <c r="L759" s="27"/>
    </row>
    <row r="760" spans="11:12" customFormat="1" ht="11.25">
      <c r="K760" s="25"/>
      <c r="L760" s="27"/>
    </row>
    <row r="761" spans="11:12" customFormat="1" ht="11.25">
      <c r="K761" s="25"/>
      <c r="L761" s="27"/>
    </row>
    <row r="762" spans="11:12" customFormat="1" ht="11.25">
      <c r="K762" s="25"/>
      <c r="L762" s="27"/>
    </row>
    <row r="763" spans="11:12" customFormat="1" ht="11.25">
      <c r="K763" s="25"/>
      <c r="L763" s="27"/>
    </row>
    <row r="764" spans="11:12" customFormat="1" ht="11.25">
      <c r="K764" s="25"/>
      <c r="L764" s="27"/>
    </row>
    <row r="765" spans="11:12" customFormat="1" ht="11.25">
      <c r="K765" s="25"/>
      <c r="L765" s="27"/>
    </row>
    <row r="766" spans="11:12" customFormat="1" ht="11.25">
      <c r="K766" s="25"/>
      <c r="L766" s="27"/>
    </row>
    <row r="767" spans="11:12" customFormat="1" ht="11.25">
      <c r="K767" s="25"/>
      <c r="L767" s="27"/>
    </row>
    <row r="768" spans="11:12" customFormat="1" ht="11.25">
      <c r="K768" s="25"/>
      <c r="L768" s="27"/>
    </row>
    <row r="769" spans="11:12" customFormat="1" ht="11.25">
      <c r="K769" s="25"/>
      <c r="L769" s="27"/>
    </row>
    <row r="770" spans="11:12" customFormat="1" ht="11.25">
      <c r="K770" s="25"/>
      <c r="L770" s="27"/>
    </row>
    <row r="771" spans="11:12" customFormat="1" ht="11.25">
      <c r="K771" s="25"/>
      <c r="L771" s="27"/>
    </row>
    <row r="772" spans="11:12" customFormat="1" ht="11.25">
      <c r="K772" s="25"/>
      <c r="L772" s="27"/>
    </row>
    <row r="773" spans="11:12" customFormat="1" ht="11.25">
      <c r="K773" s="25"/>
      <c r="L773" s="27"/>
    </row>
    <row r="774" spans="11:12" customFormat="1" ht="11.25">
      <c r="K774" s="25"/>
      <c r="L774" s="27"/>
    </row>
    <row r="775" spans="11:12" customFormat="1" ht="11.25">
      <c r="K775" s="25"/>
      <c r="L775" s="27"/>
    </row>
    <row r="776" spans="11:12" customFormat="1" ht="11.25">
      <c r="K776" s="25"/>
      <c r="L776" s="27"/>
    </row>
    <row r="777" spans="11:12" customFormat="1" ht="11.25">
      <c r="K777" s="25"/>
      <c r="L777" s="27"/>
    </row>
    <row r="778" spans="11:12" customFormat="1" ht="11.25">
      <c r="K778" s="25"/>
      <c r="L778" s="27"/>
    </row>
    <row r="779" spans="11:12" customFormat="1" ht="11.25">
      <c r="K779" s="25"/>
      <c r="L779" s="27"/>
    </row>
    <row r="780" spans="11:12" customFormat="1" ht="11.25">
      <c r="K780" s="25"/>
      <c r="L780" s="27"/>
    </row>
    <row r="781" spans="11:12" customFormat="1" ht="11.25">
      <c r="K781" s="25"/>
      <c r="L781" s="27"/>
    </row>
    <row r="782" spans="11:12" customFormat="1" ht="11.25">
      <c r="K782" s="25"/>
      <c r="L782" s="27"/>
    </row>
    <row r="783" spans="11:12" customFormat="1" ht="11.25">
      <c r="K783" s="25"/>
      <c r="L783" s="27"/>
    </row>
    <row r="784" spans="11:12" customFormat="1" ht="11.25">
      <c r="K784" s="25"/>
      <c r="L784" s="27"/>
    </row>
    <row r="785" spans="11:12" customFormat="1" ht="11.25">
      <c r="K785" s="25"/>
      <c r="L785" s="27"/>
    </row>
    <row r="786" spans="11:12" customFormat="1" ht="11.25">
      <c r="K786" s="25"/>
      <c r="L786" s="27"/>
    </row>
    <row r="787" spans="11:12" customFormat="1" ht="11.25">
      <c r="K787" s="25"/>
      <c r="L787" s="27"/>
    </row>
    <row r="788" spans="11:12" customFormat="1" ht="11.25">
      <c r="K788" s="25"/>
      <c r="L788" s="27"/>
    </row>
    <row r="789" spans="11:12" customFormat="1" ht="11.25">
      <c r="K789" s="25"/>
      <c r="L789" s="27"/>
    </row>
    <row r="790" spans="11:12" customFormat="1" ht="11.25">
      <c r="K790" s="25"/>
      <c r="L790" s="27"/>
    </row>
    <row r="791" spans="11:12" customFormat="1" ht="11.25">
      <c r="K791" s="25"/>
      <c r="L791" s="27"/>
    </row>
    <row r="792" spans="11:12" customFormat="1" ht="11.25">
      <c r="K792" s="25"/>
      <c r="L792" s="27"/>
    </row>
    <row r="793" spans="11:12" customFormat="1" ht="11.25">
      <c r="K793" s="25"/>
      <c r="L793" s="27"/>
    </row>
    <row r="794" spans="11:12" customFormat="1" ht="11.25">
      <c r="K794" s="25"/>
      <c r="L794" s="27"/>
    </row>
    <row r="795" spans="11:12" customFormat="1" ht="11.25">
      <c r="K795" s="25"/>
      <c r="L795" s="27"/>
    </row>
    <row r="796" spans="11:12" customFormat="1" ht="11.25">
      <c r="K796" s="25"/>
      <c r="L796" s="27"/>
    </row>
    <row r="797" spans="11:12" customFormat="1" ht="11.25">
      <c r="K797" s="25"/>
      <c r="L797" s="27"/>
    </row>
    <row r="798" spans="11:12" customFormat="1" ht="11.25">
      <c r="K798" s="25"/>
      <c r="L798" s="27"/>
    </row>
    <row r="799" spans="11:12" customFormat="1" ht="11.25">
      <c r="K799" s="25"/>
      <c r="L799" s="27"/>
    </row>
    <row r="800" spans="11:12" customFormat="1" ht="11.25">
      <c r="K800" s="25"/>
      <c r="L800" s="27"/>
    </row>
    <row r="801" spans="11:12" customFormat="1" ht="11.25">
      <c r="K801" s="25"/>
      <c r="L801" s="27"/>
    </row>
    <row r="802" spans="11:12" customFormat="1" ht="11.25">
      <c r="K802" s="25"/>
      <c r="L802" s="27"/>
    </row>
    <row r="803" spans="11:12" customFormat="1" ht="11.25">
      <c r="K803" s="25"/>
      <c r="L803" s="27"/>
    </row>
    <row r="804" spans="11:12" customFormat="1" ht="11.25">
      <c r="K804" s="25"/>
      <c r="L804" s="27"/>
    </row>
    <row r="805" spans="11:12" customFormat="1" ht="11.25">
      <c r="K805" s="25"/>
      <c r="L805" s="27"/>
    </row>
    <row r="806" spans="11:12" customFormat="1" ht="11.25">
      <c r="K806" s="25"/>
      <c r="L806" s="27"/>
    </row>
    <row r="807" spans="11:12" customFormat="1" ht="11.25">
      <c r="K807" s="25"/>
      <c r="L807" s="27"/>
    </row>
    <row r="808" spans="11:12" customFormat="1" ht="11.25">
      <c r="K808" s="25"/>
      <c r="L808" s="27"/>
    </row>
    <row r="809" spans="11:12" customFormat="1" ht="11.25">
      <c r="K809" s="25"/>
      <c r="L809" s="27"/>
    </row>
    <row r="810" spans="11:12" customFormat="1" ht="11.25">
      <c r="K810" s="25"/>
      <c r="L810" s="27"/>
    </row>
    <row r="811" spans="11:12" customFormat="1" ht="11.25">
      <c r="K811" s="25"/>
      <c r="L811" s="27"/>
    </row>
    <row r="812" spans="11:12" customFormat="1" ht="11.25">
      <c r="K812" s="25"/>
      <c r="L812" s="27"/>
    </row>
    <row r="813" spans="11:12" customFormat="1" ht="11.25">
      <c r="K813" s="25"/>
      <c r="L813" s="27"/>
    </row>
    <row r="814" spans="11:12" customFormat="1" ht="11.25">
      <c r="K814" s="25"/>
      <c r="L814" s="27"/>
    </row>
    <row r="815" spans="11:12" customFormat="1" ht="11.25">
      <c r="K815" s="25"/>
      <c r="L815" s="27"/>
    </row>
    <row r="816" spans="11:12" customFormat="1" ht="11.25">
      <c r="K816" s="25"/>
      <c r="L816" s="27"/>
    </row>
    <row r="817" spans="11:12" customFormat="1" ht="11.25">
      <c r="K817" s="25"/>
      <c r="L817" s="27"/>
    </row>
    <row r="818" spans="11:12" customFormat="1" ht="11.25">
      <c r="K818" s="25"/>
      <c r="L818" s="27"/>
    </row>
    <row r="819" spans="11:12" customFormat="1" ht="11.25">
      <c r="K819" s="25"/>
      <c r="L819" s="27"/>
    </row>
    <row r="820" spans="11:12" customFormat="1" ht="11.25">
      <c r="K820" s="25"/>
      <c r="L820" s="27"/>
    </row>
    <row r="821" spans="11:12" customFormat="1" ht="11.25">
      <c r="K821" s="25"/>
      <c r="L821" s="27"/>
    </row>
    <row r="822" spans="11:12" customFormat="1" ht="11.25">
      <c r="K822" s="25"/>
      <c r="L822" s="27"/>
    </row>
    <row r="823" spans="11:12" customFormat="1" ht="11.25">
      <c r="K823" s="25"/>
      <c r="L823" s="27"/>
    </row>
    <row r="824" spans="11:12" customFormat="1" ht="11.25">
      <c r="K824" s="25"/>
      <c r="L824" s="27"/>
    </row>
    <row r="825" spans="11:12" customFormat="1" ht="11.25">
      <c r="K825" s="25"/>
      <c r="L825" s="27"/>
    </row>
    <row r="826" spans="11:12" customFormat="1" ht="11.25">
      <c r="K826" s="25"/>
      <c r="L826" s="27"/>
    </row>
    <row r="827" spans="11:12" customFormat="1" ht="11.25">
      <c r="K827" s="25"/>
      <c r="L827" s="27"/>
    </row>
    <row r="828" spans="11:12" customFormat="1" ht="11.25">
      <c r="K828" s="25"/>
      <c r="L828" s="27"/>
    </row>
    <row r="829" spans="11:12" customFormat="1" ht="11.25">
      <c r="K829" s="25"/>
      <c r="L829" s="27"/>
    </row>
    <row r="830" spans="11:12" customFormat="1" ht="11.25">
      <c r="K830" s="25"/>
      <c r="L830" s="27"/>
    </row>
    <row r="831" spans="11:12" customFormat="1" ht="11.25">
      <c r="K831" s="25"/>
      <c r="L831" s="27"/>
    </row>
    <row r="832" spans="11:12" customFormat="1" ht="11.25">
      <c r="K832" s="25"/>
      <c r="L832" s="27"/>
    </row>
    <row r="833" spans="11:12" customFormat="1" ht="11.25">
      <c r="K833" s="25"/>
      <c r="L833" s="27"/>
    </row>
    <row r="834" spans="11:12" customFormat="1" ht="11.25">
      <c r="K834" s="25"/>
      <c r="L834" s="27"/>
    </row>
    <row r="835" spans="11:12" customFormat="1" ht="11.25">
      <c r="K835" s="25"/>
      <c r="L835" s="27"/>
    </row>
    <row r="836" spans="11:12" customFormat="1" ht="11.25">
      <c r="K836" s="25"/>
      <c r="L836" s="27"/>
    </row>
    <row r="837" spans="11:12" customFormat="1" ht="11.25">
      <c r="K837" s="25"/>
      <c r="L837" s="27"/>
    </row>
    <row r="838" spans="11:12" customFormat="1" ht="11.25">
      <c r="K838" s="25"/>
      <c r="L838" s="27"/>
    </row>
    <row r="839" spans="11:12" customFormat="1" ht="11.25">
      <c r="K839" s="25"/>
      <c r="L839" s="27"/>
    </row>
    <row r="840" spans="11:12" customFormat="1" ht="11.25">
      <c r="K840" s="25"/>
      <c r="L840" s="27"/>
    </row>
    <row r="841" spans="11:12" customFormat="1" ht="11.25">
      <c r="K841" s="25"/>
      <c r="L841" s="27"/>
    </row>
    <row r="842" spans="11:12" customFormat="1" ht="11.25">
      <c r="K842" s="25"/>
      <c r="L842" s="27"/>
    </row>
    <row r="843" spans="11:12" customFormat="1" ht="11.25">
      <c r="K843" s="25"/>
      <c r="L843" s="27"/>
    </row>
    <row r="844" spans="11:12" customFormat="1" ht="11.25">
      <c r="K844" s="25"/>
      <c r="L844" s="27"/>
    </row>
    <row r="845" spans="11:12" customFormat="1" ht="11.25">
      <c r="K845" s="25"/>
      <c r="L845" s="27"/>
    </row>
    <row r="846" spans="11:12" customFormat="1" ht="11.25">
      <c r="K846" s="25"/>
      <c r="L846" s="27"/>
    </row>
    <row r="847" spans="11:12" customFormat="1" ht="11.25">
      <c r="K847" s="25"/>
      <c r="L847" s="27"/>
    </row>
    <row r="848" spans="11:12" customFormat="1" ht="11.25">
      <c r="K848" s="25"/>
      <c r="L848" s="27"/>
    </row>
    <row r="849" spans="11:12" customFormat="1" ht="11.25">
      <c r="K849" s="25"/>
      <c r="L849" s="27"/>
    </row>
    <row r="850" spans="11:12" customFormat="1" ht="11.25">
      <c r="K850" s="25"/>
      <c r="L850" s="27"/>
    </row>
    <row r="851" spans="11:12" customFormat="1" ht="11.25">
      <c r="K851" s="25"/>
      <c r="L851" s="27"/>
    </row>
    <row r="852" spans="11:12" customFormat="1" ht="11.25">
      <c r="K852" s="25"/>
      <c r="L852" s="27"/>
    </row>
    <row r="853" spans="11:12" customFormat="1" ht="11.25">
      <c r="K853" s="25"/>
      <c r="L853" s="27"/>
    </row>
    <row r="854" spans="11:12" customFormat="1" ht="11.25">
      <c r="K854" s="25"/>
      <c r="L854" s="27"/>
    </row>
    <row r="855" spans="11:12" customFormat="1" ht="11.25">
      <c r="K855" s="25"/>
      <c r="L855" s="27"/>
    </row>
    <row r="856" spans="11:12" customFormat="1" ht="11.25">
      <c r="K856" s="25"/>
      <c r="L856" s="27"/>
    </row>
    <row r="857" spans="11:12" customFormat="1" ht="11.25">
      <c r="K857" s="25"/>
      <c r="L857" s="27"/>
    </row>
    <row r="858" spans="11:12" customFormat="1" ht="11.25">
      <c r="K858" s="25"/>
      <c r="L858" s="27"/>
    </row>
    <row r="859" spans="11:12" customFormat="1" ht="11.25">
      <c r="K859" s="25"/>
      <c r="L859" s="27"/>
    </row>
    <row r="860" spans="11:12" customFormat="1" ht="11.25">
      <c r="K860" s="25"/>
      <c r="L860" s="27"/>
    </row>
    <row r="861" spans="11:12" customFormat="1" ht="11.25">
      <c r="K861" s="25"/>
      <c r="L861" s="27"/>
    </row>
    <row r="862" spans="11:12" customFormat="1" ht="11.25">
      <c r="K862" s="25"/>
      <c r="L862" s="27"/>
    </row>
    <row r="863" spans="11:12" customFormat="1" ht="11.25">
      <c r="K863" s="25"/>
      <c r="L863" s="27"/>
    </row>
    <row r="864" spans="11:12" customFormat="1" ht="11.25">
      <c r="K864" s="25"/>
      <c r="L864" s="27"/>
    </row>
    <row r="865" spans="11:12" customFormat="1" ht="11.25">
      <c r="K865" s="25"/>
      <c r="L865" s="27"/>
    </row>
    <row r="866" spans="11:12" customFormat="1" ht="11.25">
      <c r="K866" s="25"/>
      <c r="L866" s="27"/>
    </row>
    <row r="867" spans="11:12" customFormat="1" ht="11.25">
      <c r="K867" s="25"/>
      <c r="L867" s="27"/>
    </row>
    <row r="868" spans="11:12" customFormat="1" ht="11.25">
      <c r="K868" s="25"/>
      <c r="L868" s="27"/>
    </row>
    <row r="869" spans="11:12" customFormat="1" ht="11.25">
      <c r="K869" s="25"/>
      <c r="L869" s="27"/>
    </row>
    <row r="870" spans="11:12" customFormat="1" ht="11.25">
      <c r="K870" s="25"/>
      <c r="L870" s="27"/>
    </row>
    <row r="871" spans="11:12" customFormat="1" ht="11.25">
      <c r="K871" s="25"/>
      <c r="L871" s="27"/>
    </row>
    <row r="872" spans="11:12" customFormat="1" ht="11.25">
      <c r="K872" s="25"/>
      <c r="L872" s="27"/>
    </row>
    <row r="873" spans="11:12" customFormat="1" ht="11.25">
      <c r="K873" s="25"/>
      <c r="L873" s="27"/>
    </row>
    <row r="874" spans="11:12" customFormat="1" ht="11.25">
      <c r="K874" s="25"/>
      <c r="L874" s="27"/>
    </row>
    <row r="875" spans="11:12" customFormat="1" ht="11.25">
      <c r="K875" s="25"/>
      <c r="L875" s="27"/>
    </row>
    <row r="876" spans="11:12" customFormat="1" ht="11.25">
      <c r="K876" s="25"/>
      <c r="L876" s="27"/>
    </row>
    <row r="877" spans="11:12" customFormat="1" ht="11.25">
      <c r="K877" s="25"/>
      <c r="L877" s="27"/>
    </row>
    <row r="878" spans="11:12" customFormat="1" ht="11.25">
      <c r="K878" s="25"/>
      <c r="L878" s="27"/>
    </row>
    <row r="879" spans="11:12" customFormat="1" ht="11.25">
      <c r="K879" s="25"/>
      <c r="L879" s="27"/>
    </row>
    <row r="880" spans="11:12" customFormat="1" ht="11.25">
      <c r="K880" s="25"/>
      <c r="L880" s="27"/>
    </row>
    <row r="881" spans="11:12" customFormat="1" ht="11.25">
      <c r="K881" s="25"/>
      <c r="L881" s="27"/>
    </row>
    <row r="882" spans="11:12" customFormat="1" ht="11.25">
      <c r="K882" s="25"/>
      <c r="L882" s="27"/>
    </row>
    <row r="883" spans="11:12" customFormat="1" ht="11.25">
      <c r="K883" s="25"/>
      <c r="L883" s="27"/>
    </row>
    <row r="884" spans="11:12" customFormat="1" ht="11.25">
      <c r="K884" s="25"/>
      <c r="L884" s="27"/>
    </row>
    <row r="885" spans="11:12" customFormat="1" ht="11.25">
      <c r="K885" s="25"/>
      <c r="L885" s="27"/>
    </row>
    <row r="886" spans="11:12" customFormat="1" ht="11.25">
      <c r="K886" s="25"/>
      <c r="L886" s="27"/>
    </row>
    <row r="887" spans="11:12" customFormat="1" ht="11.25">
      <c r="K887" s="25"/>
      <c r="L887" s="27"/>
    </row>
    <row r="888" spans="11:12" customFormat="1" ht="11.25">
      <c r="K888" s="25"/>
      <c r="L888" s="27"/>
    </row>
    <row r="889" spans="11:12" customFormat="1" ht="11.25">
      <c r="K889" s="25"/>
      <c r="L889" s="27"/>
    </row>
    <row r="890" spans="11:12" customFormat="1" ht="11.25">
      <c r="K890" s="25"/>
      <c r="L890" s="27"/>
    </row>
    <row r="891" spans="11:12" customFormat="1" ht="11.25">
      <c r="K891" s="25"/>
      <c r="L891" s="27"/>
    </row>
    <row r="892" spans="11:12" customFormat="1" ht="11.25">
      <c r="K892" s="25"/>
      <c r="L892" s="27"/>
    </row>
    <row r="893" spans="11:12" customFormat="1" ht="11.25">
      <c r="K893" s="25"/>
      <c r="L893" s="27"/>
    </row>
    <row r="894" spans="11:12" customFormat="1" ht="11.25">
      <c r="K894" s="25"/>
      <c r="L894" s="27"/>
    </row>
    <row r="895" spans="11:12" customFormat="1" ht="11.25">
      <c r="K895" s="25"/>
      <c r="L895" s="27"/>
    </row>
    <row r="896" spans="11:12" customFormat="1" ht="11.25">
      <c r="K896" s="25"/>
      <c r="L896" s="27"/>
    </row>
    <row r="897" spans="11:12" customFormat="1" ht="11.25">
      <c r="K897" s="25"/>
      <c r="L897" s="27"/>
    </row>
    <row r="898" spans="11:12" customFormat="1" ht="11.25">
      <c r="K898" s="25"/>
      <c r="L898" s="27"/>
    </row>
    <row r="899" spans="11:12" customFormat="1" ht="11.25">
      <c r="K899" s="25"/>
      <c r="L899" s="27"/>
    </row>
    <row r="900" spans="11:12" customFormat="1" ht="11.25">
      <c r="K900" s="25"/>
      <c r="L900" s="27"/>
    </row>
    <row r="901" spans="11:12" customFormat="1" ht="11.25">
      <c r="K901" s="25"/>
      <c r="L901" s="27"/>
    </row>
    <row r="902" spans="11:12" customFormat="1" ht="11.25">
      <c r="K902" s="25"/>
      <c r="L902" s="27"/>
    </row>
    <row r="903" spans="11:12" customFormat="1" ht="11.25">
      <c r="K903" s="25"/>
      <c r="L903" s="27"/>
    </row>
    <row r="904" spans="11:12" customFormat="1" ht="11.25">
      <c r="K904" s="25"/>
      <c r="L904" s="27"/>
    </row>
    <row r="905" spans="11:12" customFormat="1" ht="11.25">
      <c r="K905" s="25"/>
      <c r="L905" s="27"/>
    </row>
    <row r="906" spans="11:12" customFormat="1" ht="11.25">
      <c r="K906" s="25"/>
      <c r="L906" s="27"/>
    </row>
    <row r="907" spans="11:12" customFormat="1" ht="11.25">
      <c r="K907" s="25"/>
      <c r="L907" s="27"/>
    </row>
    <row r="908" spans="11:12" customFormat="1" ht="11.25">
      <c r="K908" s="25"/>
      <c r="L908" s="27"/>
    </row>
    <row r="909" spans="11:12" customFormat="1" ht="11.25">
      <c r="K909" s="25"/>
      <c r="L909" s="27"/>
    </row>
    <row r="910" spans="11:12" customFormat="1" ht="11.25">
      <c r="K910" s="25"/>
      <c r="L910" s="27"/>
    </row>
    <row r="911" spans="11:12" customFormat="1" ht="11.25">
      <c r="K911" s="25"/>
      <c r="L911" s="27"/>
    </row>
    <row r="912" spans="11:12" customFormat="1" ht="11.25">
      <c r="K912" s="25"/>
      <c r="L912" s="27"/>
    </row>
    <row r="913" spans="11:12" customFormat="1" ht="11.25">
      <c r="K913" s="25"/>
      <c r="L913" s="27"/>
    </row>
    <row r="914" spans="11:12" customFormat="1" ht="11.25">
      <c r="K914" s="25"/>
      <c r="L914" s="27"/>
    </row>
    <row r="915" spans="11:12" customFormat="1" ht="11.25">
      <c r="K915" s="25"/>
      <c r="L915" s="27"/>
    </row>
    <row r="916" spans="11:12" customFormat="1" ht="11.25">
      <c r="K916" s="25"/>
      <c r="L916" s="27"/>
    </row>
    <row r="917" spans="11:12" customFormat="1" ht="11.25">
      <c r="K917" s="25"/>
      <c r="L917" s="27"/>
    </row>
    <row r="918" spans="11:12" customFormat="1" ht="11.25">
      <c r="K918" s="25"/>
      <c r="L918" s="27"/>
    </row>
    <row r="919" spans="11:12" customFormat="1" ht="11.25">
      <c r="K919" s="25"/>
      <c r="L919" s="27"/>
    </row>
    <row r="920" spans="11:12" customFormat="1" ht="11.25">
      <c r="K920" s="25"/>
      <c r="L920" s="27"/>
    </row>
    <row r="921" spans="11:12" customFormat="1" ht="11.25">
      <c r="K921" s="25"/>
      <c r="L921" s="27"/>
    </row>
    <row r="922" spans="11:12" customFormat="1" ht="11.25">
      <c r="K922" s="25"/>
      <c r="L922" s="27"/>
    </row>
    <row r="923" spans="11:12" customFormat="1" ht="11.25">
      <c r="K923" s="25"/>
      <c r="L923" s="27"/>
    </row>
    <row r="924" spans="11:12" customFormat="1" ht="11.25">
      <c r="K924" s="25"/>
      <c r="L924" s="27"/>
    </row>
    <row r="925" spans="11:12" customFormat="1" ht="11.25">
      <c r="K925" s="25"/>
      <c r="L925" s="27"/>
    </row>
    <row r="926" spans="11:12" customFormat="1" ht="11.25">
      <c r="K926" s="25"/>
      <c r="L926" s="27"/>
    </row>
    <row r="927" spans="11:12" customFormat="1" ht="11.25">
      <c r="K927" s="25"/>
      <c r="L927" s="27"/>
    </row>
    <row r="928" spans="11:12" customFormat="1" ht="11.25">
      <c r="K928" s="25"/>
      <c r="L928" s="27"/>
    </row>
    <row r="929" spans="11:12" customFormat="1" ht="11.25">
      <c r="K929" s="25"/>
      <c r="L929" s="27"/>
    </row>
    <row r="930" spans="11:12" customFormat="1" ht="11.25">
      <c r="K930" s="25"/>
      <c r="L930" s="27"/>
    </row>
    <row r="931" spans="11:12" customFormat="1" ht="11.25">
      <c r="K931" s="25"/>
      <c r="L931" s="27"/>
    </row>
    <row r="932" spans="11:12" customFormat="1" ht="11.25">
      <c r="K932" s="25"/>
      <c r="L932" s="27"/>
    </row>
    <row r="933" spans="11:12" customFormat="1" ht="11.25">
      <c r="K933" s="25"/>
      <c r="L933" s="27"/>
    </row>
    <row r="934" spans="11:12" customFormat="1" ht="11.25">
      <c r="K934" s="25"/>
      <c r="L934" s="27"/>
    </row>
    <row r="935" spans="11:12" customFormat="1" ht="11.25">
      <c r="K935" s="25"/>
      <c r="L935" s="27"/>
    </row>
    <row r="936" spans="11:12" customFormat="1" ht="11.25">
      <c r="K936" s="25"/>
      <c r="L936" s="27"/>
    </row>
    <row r="937" spans="11:12" customFormat="1" ht="11.25">
      <c r="K937" s="25"/>
      <c r="L937" s="27"/>
    </row>
    <row r="938" spans="11:12" customFormat="1" ht="11.25">
      <c r="K938" s="25"/>
      <c r="L938" s="27"/>
    </row>
    <row r="939" spans="11:12" customFormat="1" ht="11.25">
      <c r="K939" s="25"/>
      <c r="L939" s="27"/>
    </row>
    <row r="940" spans="11:12" customFormat="1" ht="11.25">
      <c r="K940" s="25"/>
      <c r="L940" s="27"/>
    </row>
    <row r="941" spans="11:12" customFormat="1" ht="11.25">
      <c r="K941" s="25"/>
      <c r="L941" s="27"/>
    </row>
    <row r="942" spans="11:12" customFormat="1" ht="11.25">
      <c r="K942" s="25"/>
      <c r="L942" s="27"/>
    </row>
    <row r="943" spans="11:12" customFormat="1" ht="11.25">
      <c r="K943" s="25"/>
      <c r="L943" s="27"/>
    </row>
    <row r="944" spans="11:12" customFormat="1" ht="11.25">
      <c r="K944" s="25"/>
      <c r="L944" s="27"/>
    </row>
    <row r="945" spans="11:12" customFormat="1" ht="11.25">
      <c r="K945" s="25"/>
      <c r="L945" s="27"/>
    </row>
    <row r="946" spans="11:12" customFormat="1" ht="11.25">
      <c r="K946" s="25"/>
      <c r="L946" s="27"/>
    </row>
    <row r="947" spans="11:12" customFormat="1" ht="11.25">
      <c r="K947" s="25"/>
      <c r="L947" s="27"/>
    </row>
    <row r="948" spans="11:12" customFormat="1" ht="11.25">
      <c r="K948" s="25"/>
      <c r="L948" s="27"/>
    </row>
    <row r="949" spans="11:12" customFormat="1" ht="11.25">
      <c r="K949" s="25"/>
      <c r="L949" s="27"/>
    </row>
    <row r="950" spans="11:12" customFormat="1" ht="11.25">
      <c r="K950" s="25"/>
      <c r="L950" s="27"/>
    </row>
    <row r="951" spans="11:12" customFormat="1" ht="11.25">
      <c r="K951" s="25"/>
      <c r="L951" s="27"/>
    </row>
    <row r="952" spans="11:12" customFormat="1" ht="11.25">
      <c r="K952" s="25"/>
      <c r="L952" s="27"/>
    </row>
    <row r="953" spans="11:12" customFormat="1" ht="11.25">
      <c r="K953" s="25"/>
      <c r="L953" s="27"/>
    </row>
    <row r="954" spans="11:12" customFormat="1" ht="11.25">
      <c r="K954" s="25"/>
      <c r="L954" s="27"/>
    </row>
    <row r="955" spans="11:12" customFormat="1" ht="11.25">
      <c r="K955" s="25"/>
      <c r="L955" s="27"/>
    </row>
    <row r="956" spans="11:12" customFormat="1" ht="11.25">
      <c r="K956" s="25"/>
      <c r="L956" s="27"/>
    </row>
    <row r="957" spans="11:12" customFormat="1" ht="11.25">
      <c r="K957" s="25"/>
      <c r="L957" s="27"/>
    </row>
    <row r="958" spans="11:12" customFormat="1" ht="11.25">
      <c r="K958" s="25"/>
      <c r="L958" s="27"/>
    </row>
    <row r="959" spans="11:12" customFormat="1" ht="11.25">
      <c r="K959" s="25"/>
      <c r="L959" s="27"/>
    </row>
    <row r="960" spans="11:12" customFormat="1" ht="11.25">
      <c r="K960" s="25"/>
      <c r="L960" s="27"/>
    </row>
    <row r="961" spans="11:12" customFormat="1" ht="11.25">
      <c r="K961" s="25"/>
      <c r="L961" s="27"/>
    </row>
    <row r="962" spans="11:12" customFormat="1" ht="11.25">
      <c r="K962" s="25"/>
      <c r="L962" s="27"/>
    </row>
    <row r="963" spans="11:12" customFormat="1" ht="11.25">
      <c r="K963" s="25"/>
      <c r="L963" s="27"/>
    </row>
    <row r="964" spans="11:12" customFormat="1" ht="11.25">
      <c r="K964" s="25"/>
      <c r="L964" s="27"/>
    </row>
    <row r="965" spans="11:12" customFormat="1" ht="11.25">
      <c r="K965" s="25"/>
      <c r="L965" s="27"/>
    </row>
    <row r="966" spans="11:12" customFormat="1" ht="11.25">
      <c r="K966" s="25"/>
      <c r="L966" s="27"/>
    </row>
    <row r="967" spans="11:12" customFormat="1" ht="11.25">
      <c r="K967" s="25"/>
      <c r="L967" s="27"/>
    </row>
    <row r="968" spans="11:12" customFormat="1" ht="11.25">
      <c r="K968" s="25"/>
      <c r="L968" s="27"/>
    </row>
    <row r="969" spans="11:12" customFormat="1" ht="11.25">
      <c r="K969" s="25"/>
      <c r="L969" s="27"/>
    </row>
    <row r="970" spans="11:12" customFormat="1" ht="11.25">
      <c r="K970" s="25"/>
      <c r="L970" s="27"/>
    </row>
    <row r="971" spans="11:12" customFormat="1" ht="11.25">
      <c r="K971" s="25"/>
      <c r="L971" s="27"/>
    </row>
    <row r="972" spans="11:12" customFormat="1" ht="11.25">
      <c r="K972" s="25"/>
      <c r="L972" s="27"/>
    </row>
    <row r="973" spans="11:12" customFormat="1" ht="11.25">
      <c r="K973" s="25"/>
      <c r="L973" s="27"/>
    </row>
    <row r="974" spans="11:12" customFormat="1" ht="11.25">
      <c r="K974" s="25"/>
      <c r="L974" s="27"/>
    </row>
    <row r="975" spans="11:12" customFormat="1" ht="11.25">
      <c r="K975" s="25"/>
      <c r="L975" s="27"/>
    </row>
    <row r="976" spans="11:12" customFormat="1" ht="11.25">
      <c r="K976" s="25"/>
      <c r="L976" s="27"/>
    </row>
    <row r="977" spans="11:12" customFormat="1" ht="11.25">
      <c r="K977" s="25"/>
      <c r="L977" s="27"/>
    </row>
    <row r="978" spans="11:12" customFormat="1" ht="11.25">
      <c r="K978" s="25"/>
      <c r="L978" s="27"/>
    </row>
    <row r="979" spans="11:12" customFormat="1" ht="11.25">
      <c r="K979" s="25"/>
      <c r="L979" s="27"/>
    </row>
    <row r="980" spans="11:12" customFormat="1" ht="11.25">
      <c r="K980" s="25"/>
      <c r="L980" s="27"/>
    </row>
    <row r="981" spans="11:12" customFormat="1" ht="11.25">
      <c r="K981" s="25"/>
      <c r="L981" s="27"/>
    </row>
    <row r="982" spans="11:12" customFormat="1" ht="11.25">
      <c r="K982" s="25"/>
      <c r="L982" s="27"/>
    </row>
    <row r="983" spans="11:12" customFormat="1" ht="11.25">
      <c r="K983" s="25"/>
      <c r="L983" s="27"/>
    </row>
    <row r="984" spans="11:12" customFormat="1" ht="11.25">
      <c r="K984" s="25"/>
      <c r="L984" s="27"/>
    </row>
    <row r="985" spans="11:12" customFormat="1" ht="11.25">
      <c r="K985" s="25"/>
      <c r="L985" s="27"/>
    </row>
    <row r="986" spans="11:12" customFormat="1" ht="11.25">
      <c r="K986" s="25"/>
      <c r="L986" s="27"/>
    </row>
    <row r="987" spans="11:12" customFormat="1" ht="11.25">
      <c r="K987" s="25"/>
      <c r="L987" s="27"/>
    </row>
    <row r="988" spans="11:12" customFormat="1" ht="11.25">
      <c r="K988" s="25"/>
      <c r="L988" s="27"/>
    </row>
    <row r="989" spans="11:12" customFormat="1" ht="11.25">
      <c r="K989" s="25"/>
      <c r="L989" s="27"/>
    </row>
    <row r="990" spans="11:12" customFormat="1" ht="11.25">
      <c r="K990" s="25"/>
      <c r="L990" s="27"/>
    </row>
    <row r="991" spans="11:12" customFormat="1" ht="11.25">
      <c r="K991" s="25"/>
      <c r="L991" s="27"/>
    </row>
    <row r="992" spans="11:12" customFormat="1" ht="11.25">
      <c r="K992" s="25"/>
      <c r="L992" s="27"/>
    </row>
    <row r="993" spans="11:12" customFormat="1" ht="11.25">
      <c r="K993" s="25"/>
      <c r="L993" s="27"/>
    </row>
    <row r="994" spans="11:12" customFormat="1" ht="11.25">
      <c r="K994" s="25"/>
      <c r="L994" s="27"/>
    </row>
    <row r="995" spans="11:12" customFormat="1" ht="11.25">
      <c r="K995" s="25"/>
      <c r="L995" s="27"/>
    </row>
    <row r="996" spans="11:12" customFormat="1" ht="11.25">
      <c r="K996" s="25"/>
      <c r="L996" s="27"/>
    </row>
    <row r="997" spans="11:12" customFormat="1" ht="11.25">
      <c r="K997" s="25"/>
      <c r="L997" s="27"/>
    </row>
    <row r="998" spans="11:12" customFormat="1" ht="11.25">
      <c r="K998" s="25"/>
      <c r="L998" s="27"/>
    </row>
    <row r="999" spans="11:12" customFormat="1" ht="11.25">
      <c r="K999" s="25"/>
      <c r="L999" s="27"/>
    </row>
    <row r="1000" spans="11:12" customFormat="1" ht="11.25">
      <c r="K1000" s="25"/>
      <c r="L1000" s="27"/>
    </row>
    <row r="1001" spans="11:12" customFormat="1" ht="11.25">
      <c r="K1001" s="25"/>
      <c r="L1001" s="27"/>
    </row>
    <row r="1002" spans="11:12" customFormat="1" ht="11.25">
      <c r="K1002" s="25"/>
      <c r="L1002" s="27"/>
    </row>
    <row r="1003" spans="11:12" customFormat="1" ht="11.25">
      <c r="K1003" s="25"/>
      <c r="L1003" s="27"/>
    </row>
    <row r="1004" spans="11:12" customFormat="1" ht="11.25">
      <c r="K1004" s="25"/>
      <c r="L1004" s="27"/>
    </row>
    <row r="1005" spans="11:12" customFormat="1" ht="11.25">
      <c r="K1005" s="25"/>
      <c r="L1005" s="27"/>
    </row>
    <row r="1006" spans="11:12" customFormat="1" ht="11.25">
      <c r="K1006" s="25"/>
      <c r="L1006" s="27"/>
    </row>
    <row r="1007" spans="11:12" customFormat="1" ht="11.25">
      <c r="K1007" s="25"/>
      <c r="L1007" s="27"/>
    </row>
    <row r="1008" spans="11:12" customFormat="1" ht="11.25">
      <c r="K1008" s="25"/>
      <c r="L1008" s="27"/>
    </row>
    <row r="1009" spans="11:12" customFormat="1" ht="11.25">
      <c r="K1009" s="25"/>
      <c r="L1009" s="27"/>
    </row>
    <row r="1010" spans="11:12" customFormat="1" ht="11.25">
      <c r="K1010" s="25"/>
      <c r="L1010" s="27"/>
    </row>
    <row r="1011" spans="11:12" customFormat="1" ht="11.25">
      <c r="K1011" s="25"/>
      <c r="L1011" s="27"/>
    </row>
    <row r="1012" spans="11:12" customFormat="1" ht="11.25">
      <c r="K1012" s="25"/>
      <c r="L1012" s="27"/>
    </row>
    <row r="1013" spans="11:12" customFormat="1" ht="11.25">
      <c r="K1013" s="25"/>
      <c r="L1013" s="27"/>
    </row>
    <row r="1014" spans="11:12" customFormat="1" ht="11.25">
      <c r="K1014" s="25"/>
      <c r="L1014" s="27"/>
    </row>
    <row r="1015" spans="11:12" customFormat="1" ht="11.25">
      <c r="K1015" s="25"/>
      <c r="L1015" s="27"/>
    </row>
    <row r="1016" spans="11:12" customFormat="1" ht="11.25">
      <c r="K1016" s="25"/>
      <c r="L1016" s="27"/>
    </row>
    <row r="1017" spans="11:12" customFormat="1" ht="11.25">
      <c r="K1017" s="25"/>
      <c r="L1017" s="27"/>
    </row>
    <row r="1018" spans="11:12" customFormat="1" ht="11.25">
      <c r="K1018" s="25"/>
      <c r="L1018" s="27"/>
    </row>
    <row r="1019" spans="11:12" customFormat="1" ht="11.25">
      <c r="K1019" s="25"/>
      <c r="L1019" s="27"/>
    </row>
    <row r="1020" spans="11:12" customFormat="1" ht="11.25">
      <c r="K1020" s="25"/>
      <c r="L1020" s="27"/>
    </row>
    <row r="1021" spans="11:12" customFormat="1" ht="11.25">
      <c r="K1021" s="25"/>
      <c r="L1021" s="27"/>
    </row>
    <row r="1022" spans="11:12" customFormat="1" ht="11.25">
      <c r="K1022" s="25"/>
      <c r="L1022" s="27"/>
    </row>
    <row r="1023" spans="11:12" customFormat="1" ht="11.25">
      <c r="K1023" s="25"/>
      <c r="L1023" s="27"/>
    </row>
    <row r="1024" spans="11:12" customFormat="1" ht="11.25">
      <c r="K1024" s="25"/>
      <c r="L1024" s="27"/>
    </row>
    <row r="1025" spans="11:12" customFormat="1" ht="11.25">
      <c r="K1025" s="25"/>
      <c r="L1025" s="27"/>
    </row>
    <row r="1026" spans="11:12" customFormat="1" ht="11.25">
      <c r="K1026" s="25"/>
      <c r="L1026" s="27"/>
    </row>
    <row r="1027" spans="11:12" customFormat="1" ht="11.25">
      <c r="K1027" s="25"/>
      <c r="L1027" s="27"/>
    </row>
    <row r="1028" spans="11:12" customFormat="1" ht="11.25">
      <c r="K1028" s="25"/>
      <c r="L1028" s="27"/>
    </row>
    <row r="1029" spans="11:12" customFormat="1" ht="11.25">
      <c r="K1029" s="25"/>
      <c r="L1029" s="27"/>
    </row>
    <row r="1030" spans="11:12" customFormat="1" ht="11.25">
      <c r="K1030" s="25"/>
      <c r="L1030" s="27"/>
    </row>
    <row r="1031" spans="11:12" customFormat="1" ht="11.25">
      <c r="K1031" s="25"/>
      <c r="L1031" s="27"/>
    </row>
    <row r="1032" spans="11:12" customFormat="1" ht="11.25">
      <c r="K1032" s="25"/>
      <c r="L1032" s="27"/>
    </row>
    <row r="1033" spans="11:12" customFormat="1" ht="11.25">
      <c r="K1033" s="25"/>
      <c r="L1033" s="27"/>
    </row>
    <row r="1034" spans="11:12" customFormat="1" ht="11.25">
      <c r="K1034" s="25"/>
      <c r="L1034" s="27"/>
    </row>
    <row r="1035" spans="11:12" customFormat="1" ht="11.25">
      <c r="K1035" s="25"/>
      <c r="L1035" s="27"/>
    </row>
    <row r="1036" spans="11:12" customFormat="1" ht="11.25">
      <c r="K1036" s="25"/>
      <c r="L1036" s="27"/>
    </row>
    <row r="1037" spans="11:12" customFormat="1" ht="11.25">
      <c r="K1037" s="25"/>
      <c r="L1037" s="27"/>
    </row>
    <row r="1038" spans="11:12" customFormat="1" ht="11.25">
      <c r="K1038" s="25"/>
      <c r="L1038" s="27"/>
    </row>
    <row r="1039" spans="11:12" customFormat="1" ht="11.25">
      <c r="K1039" s="25"/>
      <c r="L1039" s="27"/>
    </row>
    <row r="1040" spans="11:12" customFormat="1" ht="11.25">
      <c r="K1040" s="25"/>
      <c r="L1040" s="27"/>
    </row>
    <row r="1041" spans="11:12" customFormat="1" ht="11.25">
      <c r="K1041" s="25"/>
      <c r="L1041" s="27"/>
    </row>
    <row r="1042" spans="11:12" customFormat="1" ht="11.25">
      <c r="K1042" s="25"/>
      <c r="L1042" s="27"/>
    </row>
    <row r="1043" spans="11:12" customFormat="1" ht="11.25">
      <c r="K1043" s="25"/>
      <c r="L1043" s="27"/>
    </row>
    <row r="1044" spans="11:12" customFormat="1" ht="11.25">
      <c r="K1044" s="25"/>
      <c r="L1044" s="27"/>
    </row>
    <row r="1045" spans="11:12" customFormat="1" ht="11.25">
      <c r="K1045" s="25"/>
      <c r="L1045" s="27"/>
    </row>
    <row r="1046" spans="11:12" customFormat="1" ht="11.25">
      <c r="K1046" s="25"/>
      <c r="L1046" s="27"/>
    </row>
    <row r="1047" spans="11:12" customFormat="1" ht="11.25">
      <c r="K1047" s="25"/>
      <c r="L1047" s="27"/>
    </row>
    <row r="1048" spans="11:12" customFormat="1" ht="11.25">
      <c r="K1048" s="25"/>
      <c r="L1048" s="27"/>
    </row>
    <row r="1049" spans="11:12" customFormat="1" ht="11.25">
      <c r="K1049" s="25"/>
      <c r="L1049" s="27"/>
    </row>
    <row r="1050" spans="11:12" customFormat="1" ht="11.25">
      <c r="K1050" s="25"/>
      <c r="L1050" s="27"/>
    </row>
    <row r="1051" spans="11:12" customFormat="1" ht="11.25">
      <c r="K1051" s="25"/>
      <c r="L1051" s="27"/>
    </row>
    <row r="1052" spans="11:12" customFormat="1" ht="11.25">
      <c r="K1052" s="25"/>
      <c r="L1052" s="27"/>
    </row>
    <row r="1053" spans="11:12" customFormat="1" ht="11.25">
      <c r="K1053" s="25"/>
      <c r="L1053" s="27"/>
    </row>
    <row r="1054" spans="11:12" customFormat="1" ht="11.25">
      <c r="K1054" s="25"/>
      <c r="L1054" s="27"/>
    </row>
    <row r="1055" spans="11:12" customFormat="1" ht="11.25">
      <c r="K1055" s="25"/>
      <c r="L1055" s="27"/>
    </row>
    <row r="1056" spans="11:12" customFormat="1" ht="11.25">
      <c r="K1056" s="25"/>
      <c r="L1056" s="27"/>
    </row>
    <row r="1057" spans="11:12" customFormat="1" ht="11.25">
      <c r="K1057" s="25"/>
      <c r="L1057" s="27"/>
    </row>
    <row r="1058" spans="11:12" customFormat="1" ht="11.25">
      <c r="K1058" s="25"/>
      <c r="L1058" s="27"/>
    </row>
    <row r="1059" spans="11:12" customFormat="1" ht="11.25">
      <c r="K1059" s="25"/>
      <c r="L1059" s="27"/>
    </row>
    <row r="1060" spans="11:12" customFormat="1" ht="11.25">
      <c r="K1060" s="25"/>
      <c r="L1060" s="27"/>
    </row>
    <row r="1061" spans="11:12" customFormat="1" ht="11.25">
      <c r="K1061" s="25"/>
      <c r="L1061" s="27"/>
    </row>
    <row r="1062" spans="11:12" customFormat="1" ht="11.25">
      <c r="K1062" s="25"/>
      <c r="L1062" s="27"/>
    </row>
    <row r="1063" spans="11:12" customFormat="1" ht="11.25">
      <c r="K1063" s="25"/>
      <c r="L1063" s="27"/>
    </row>
    <row r="1064" spans="11:12" customFormat="1" ht="11.25">
      <c r="K1064" s="25"/>
      <c r="L1064" s="27"/>
    </row>
    <row r="1065" spans="11:12" customFormat="1" ht="11.25">
      <c r="K1065" s="25"/>
      <c r="L1065" s="27"/>
    </row>
    <row r="1066" spans="11:12" customFormat="1" ht="11.25">
      <c r="K1066" s="25"/>
      <c r="L1066" s="27"/>
    </row>
    <row r="1067" spans="11:12" customFormat="1" ht="11.25">
      <c r="K1067" s="25"/>
      <c r="L1067" s="27"/>
    </row>
    <row r="1068" spans="11:12" customFormat="1" ht="11.25">
      <c r="K1068" s="25"/>
      <c r="L1068" s="27"/>
    </row>
    <row r="1069" spans="11:12" customFormat="1" ht="11.25">
      <c r="K1069" s="25"/>
      <c r="L1069" s="27"/>
    </row>
    <row r="1070" spans="11:12" customFormat="1" ht="11.25">
      <c r="K1070" s="25"/>
      <c r="L1070" s="27"/>
    </row>
    <row r="1071" spans="11:12" customFormat="1" ht="11.25">
      <c r="K1071" s="25"/>
      <c r="L1071" s="27"/>
    </row>
    <row r="1072" spans="11:12" customFormat="1" ht="11.25">
      <c r="K1072" s="25"/>
      <c r="L1072" s="27"/>
    </row>
    <row r="1073" spans="11:12" customFormat="1" ht="11.25">
      <c r="K1073" s="25"/>
      <c r="L1073" s="27"/>
    </row>
    <row r="1074" spans="11:12" customFormat="1" ht="11.25">
      <c r="K1074" s="25"/>
      <c r="L1074" s="27"/>
    </row>
    <row r="1075" spans="11:12" customFormat="1" ht="11.25">
      <c r="K1075" s="25"/>
      <c r="L1075" s="27"/>
    </row>
    <row r="1076" spans="11:12" customFormat="1" ht="11.25">
      <c r="K1076" s="25"/>
      <c r="L1076" s="27"/>
    </row>
    <row r="1077" spans="11:12" customFormat="1" ht="11.25">
      <c r="K1077" s="25"/>
      <c r="L1077" s="27"/>
    </row>
    <row r="1078" spans="11:12" customFormat="1" ht="11.25">
      <c r="K1078" s="25"/>
      <c r="L1078" s="27"/>
    </row>
    <row r="1079" spans="11:12" customFormat="1" ht="11.25">
      <c r="K1079" s="25"/>
      <c r="L1079" s="27"/>
    </row>
    <row r="1080" spans="11:12" customFormat="1" ht="11.25">
      <c r="K1080" s="25"/>
      <c r="L1080" s="27"/>
    </row>
    <row r="1081" spans="11:12" customFormat="1" ht="11.25">
      <c r="K1081" s="25"/>
      <c r="L1081" s="27"/>
    </row>
    <row r="1082" spans="11:12" customFormat="1" ht="11.25">
      <c r="K1082" s="25"/>
      <c r="L1082" s="27"/>
    </row>
    <row r="1083" spans="11:12" customFormat="1" ht="11.25">
      <c r="K1083" s="25"/>
      <c r="L1083" s="27"/>
    </row>
    <row r="1084" spans="11:12" customFormat="1" ht="11.25">
      <c r="K1084" s="25"/>
      <c r="L1084" s="27"/>
    </row>
    <row r="1085" spans="11:12" customFormat="1" ht="11.25">
      <c r="K1085" s="25"/>
      <c r="L1085" s="27"/>
    </row>
    <row r="1086" spans="11:12" customFormat="1" ht="11.25">
      <c r="K1086" s="25"/>
      <c r="L1086" s="27"/>
    </row>
    <row r="1087" spans="11:12" customFormat="1" ht="11.25">
      <c r="K1087" s="25"/>
      <c r="L1087" s="27"/>
    </row>
    <row r="1088" spans="11:12" customFormat="1" ht="11.25">
      <c r="K1088" s="25"/>
      <c r="L1088" s="27"/>
    </row>
    <row r="1089" spans="11:12" customFormat="1" ht="11.25">
      <c r="K1089" s="25"/>
      <c r="L1089" s="27"/>
    </row>
    <row r="1090" spans="11:12" customFormat="1" ht="11.25">
      <c r="K1090" s="25"/>
      <c r="L1090" s="27"/>
    </row>
    <row r="1091" spans="11:12" customFormat="1" ht="11.25">
      <c r="K1091" s="25"/>
      <c r="L1091" s="27"/>
    </row>
    <row r="1092" spans="11:12" customFormat="1" ht="11.25">
      <c r="K1092" s="25"/>
      <c r="L1092" s="27"/>
    </row>
    <row r="1093" spans="11:12" customFormat="1" ht="11.25">
      <c r="K1093" s="25"/>
      <c r="L1093" s="27"/>
    </row>
    <row r="1094" spans="11:12" customFormat="1" ht="11.25">
      <c r="K1094" s="25"/>
      <c r="L1094" s="27"/>
    </row>
    <row r="1095" spans="11:12" customFormat="1" ht="11.25">
      <c r="K1095" s="25"/>
      <c r="L1095" s="27"/>
    </row>
    <row r="1096" spans="11:12" customFormat="1" ht="11.25">
      <c r="K1096" s="25"/>
      <c r="L1096" s="27"/>
    </row>
    <row r="1097" spans="11:12" customFormat="1" ht="11.25">
      <c r="K1097" s="25"/>
      <c r="L1097" s="27"/>
    </row>
    <row r="1098" spans="11:12" customFormat="1" ht="11.25">
      <c r="K1098" s="25"/>
      <c r="L1098" s="27"/>
    </row>
    <row r="1099" spans="11:12" customFormat="1" ht="11.25">
      <c r="K1099" s="25"/>
      <c r="L1099" s="27"/>
    </row>
    <row r="1100" spans="11:12" customFormat="1" ht="11.25">
      <c r="K1100" s="25"/>
      <c r="L1100" s="27"/>
    </row>
    <row r="1101" spans="11:12" customFormat="1" ht="11.25">
      <c r="K1101" s="25"/>
      <c r="L1101" s="27"/>
    </row>
    <row r="1102" spans="11:12" customFormat="1" ht="11.25">
      <c r="K1102" s="25"/>
      <c r="L1102" s="27"/>
    </row>
    <row r="1103" spans="11:12" customFormat="1" ht="11.25">
      <c r="K1103" s="25"/>
      <c r="L1103" s="27"/>
    </row>
    <row r="1104" spans="11:12" customFormat="1" ht="11.25">
      <c r="K1104" s="25"/>
      <c r="L1104" s="27"/>
    </row>
    <row r="1105" spans="11:12" customFormat="1" ht="11.25">
      <c r="K1105" s="25"/>
      <c r="L1105" s="27"/>
    </row>
    <row r="1106" spans="11:12" customFormat="1" ht="11.25">
      <c r="K1106" s="25"/>
      <c r="L1106" s="27"/>
    </row>
    <row r="1107" spans="11:12" customFormat="1" ht="11.25">
      <c r="K1107" s="25"/>
      <c r="L1107" s="27"/>
    </row>
    <row r="1108" spans="11:12" customFormat="1" ht="11.25">
      <c r="K1108" s="25"/>
      <c r="L1108" s="27"/>
    </row>
    <row r="1109" spans="11:12" customFormat="1" ht="11.25">
      <c r="K1109" s="25"/>
      <c r="L1109" s="27"/>
    </row>
    <row r="1110" spans="11:12" customFormat="1" ht="11.25">
      <c r="K1110" s="25"/>
      <c r="L1110" s="27"/>
    </row>
    <row r="1111" spans="11:12" customFormat="1" ht="11.25">
      <c r="K1111" s="25"/>
      <c r="L1111" s="27"/>
    </row>
    <row r="1112" spans="11:12" customFormat="1" ht="11.25">
      <c r="K1112" s="25"/>
      <c r="L1112" s="27"/>
    </row>
    <row r="1113" spans="11:12" customFormat="1" ht="11.25">
      <c r="K1113" s="25"/>
      <c r="L1113" s="27"/>
    </row>
    <row r="1114" spans="11:12" customFormat="1" ht="11.25">
      <c r="K1114" s="25"/>
      <c r="L1114" s="27"/>
    </row>
    <row r="1115" spans="11:12" customFormat="1" ht="11.25">
      <c r="K1115" s="25"/>
      <c r="L1115" s="27"/>
    </row>
    <row r="1116" spans="11:12" customFormat="1" ht="11.25">
      <c r="K1116" s="25"/>
      <c r="L1116" s="27"/>
    </row>
    <row r="1117" spans="11:12" customFormat="1" ht="11.25">
      <c r="K1117" s="25"/>
      <c r="L1117" s="27"/>
    </row>
    <row r="1118" spans="11:12" customFormat="1" ht="11.25">
      <c r="K1118" s="25"/>
      <c r="L1118" s="27"/>
    </row>
    <row r="1119" spans="11:12" customFormat="1" ht="11.25">
      <c r="K1119" s="25"/>
      <c r="L1119" s="27"/>
    </row>
    <row r="1120" spans="11:12" customFormat="1" ht="11.25">
      <c r="K1120" s="25"/>
      <c r="L1120" s="27"/>
    </row>
    <row r="1121" spans="11:12" customFormat="1" ht="11.25">
      <c r="K1121" s="25"/>
      <c r="L1121" s="27"/>
    </row>
    <row r="1122" spans="11:12" customFormat="1" ht="11.25">
      <c r="K1122" s="25"/>
      <c r="L1122" s="27"/>
    </row>
    <row r="1123" spans="11:12" customFormat="1" ht="11.25">
      <c r="K1123" s="25"/>
      <c r="L1123" s="27"/>
    </row>
    <row r="1124" spans="11:12" customFormat="1" ht="11.25">
      <c r="K1124" s="25"/>
      <c r="L1124" s="27"/>
    </row>
    <row r="1125" spans="11:12" customFormat="1" ht="11.25">
      <c r="K1125" s="25"/>
      <c r="L1125" s="27"/>
    </row>
    <row r="1126" spans="11:12" customFormat="1" ht="11.25">
      <c r="K1126" s="25"/>
      <c r="L1126" s="27"/>
    </row>
    <row r="1127" spans="11:12" customFormat="1" ht="11.25">
      <c r="K1127" s="25"/>
      <c r="L1127" s="27"/>
    </row>
    <row r="1128" spans="11:12" customFormat="1" ht="11.25">
      <c r="K1128" s="25"/>
      <c r="L1128" s="27"/>
    </row>
    <row r="1129" spans="11:12" customFormat="1" ht="11.25">
      <c r="K1129" s="25"/>
      <c r="L1129" s="27"/>
    </row>
    <row r="1130" spans="11:12" customFormat="1" ht="11.25">
      <c r="K1130" s="25"/>
      <c r="L1130" s="27"/>
    </row>
    <row r="1131" spans="11:12" customFormat="1" ht="11.25">
      <c r="K1131" s="25"/>
      <c r="L1131" s="27"/>
    </row>
    <row r="1132" spans="11:12" customFormat="1" ht="11.25">
      <c r="K1132" s="25"/>
      <c r="L1132" s="27"/>
    </row>
    <row r="1133" spans="11:12" customFormat="1" ht="11.25">
      <c r="K1133" s="25"/>
      <c r="L1133" s="27"/>
    </row>
    <row r="1134" spans="11:12" customFormat="1" ht="11.25">
      <c r="K1134" s="25"/>
      <c r="L1134" s="27"/>
    </row>
    <row r="1135" spans="11:12" customFormat="1" ht="11.25">
      <c r="K1135" s="25"/>
      <c r="L1135" s="27"/>
    </row>
    <row r="1136" spans="11:12" customFormat="1" ht="11.25">
      <c r="K1136" s="25"/>
      <c r="L1136" s="27"/>
    </row>
    <row r="1137" spans="11:12" customFormat="1" ht="11.25">
      <c r="K1137" s="25"/>
      <c r="L1137" s="27"/>
    </row>
    <row r="1138" spans="11:12" customFormat="1" ht="11.25">
      <c r="K1138" s="25"/>
      <c r="L1138" s="27"/>
    </row>
    <row r="1139" spans="11:12" customFormat="1" ht="11.25">
      <c r="K1139" s="25"/>
      <c r="L1139" s="27"/>
    </row>
    <row r="1140" spans="11:12" customFormat="1" ht="11.25">
      <c r="K1140" s="25"/>
      <c r="L1140" s="27"/>
    </row>
    <row r="1141" spans="11:12" customFormat="1" ht="11.25">
      <c r="K1141" s="25"/>
      <c r="L1141" s="27"/>
    </row>
    <row r="1142" spans="11:12" customFormat="1" ht="11.25">
      <c r="K1142" s="25"/>
      <c r="L1142" s="27"/>
    </row>
    <row r="1143" spans="11:12" customFormat="1" ht="11.25">
      <c r="K1143" s="25"/>
      <c r="L1143" s="27"/>
    </row>
    <row r="1144" spans="11:12" customFormat="1" ht="11.25">
      <c r="K1144" s="25"/>
      <c r="L1144" s="27"/>
    </row>
    <row r="1145" spans="11:12" customFormat="1" ht="11.25">
      <c r="K1145" s="25"/>
      <c r="L1145" s="27"/>
    </row>
    <row r="1146" spans="11:12" customFormat="1" ht="11.25">
      <c r="K1146" s="25"/>
      <c r="L1146" s="27"/>
    </row>
    <row r="1147" spans="11:12" customFormat="1" ht="11.25">
      <c r="K1147" s="25"/>
      <c r="L1147" s="27"/>
    </row>
    <row r="1148" spans="11:12" customFormat="1" ht="11.25">
      <c r="K1148" s="25"/>
      <c r="L1148" s="27"/>
    </row>
    <row r="1149" spans="11:12" customFormat="1" ht="11.25">
      <c r="K1149" s="25"/>
      <c r="L1149" s="27"/>
    </row>
    <row r="1150" spans="11:12" customFormat="1" ht="11.25">
      <c r="K1150" s="25"/>
      <c r="L1150" s="27"/>
    </row>
    <row r="1151" spans="11:12" customFormat="1" ht="11.25">
      <c r="K1151" s="25"/>
      <c r="L1151" s="27"/>
    </row>
    <row r="1152" spans="11:12" customFormat="1" ht="11.25">
      <c r="K1152" s="25"/>
      <c r="L1152" s="27"/>
    </row>
    <row r="1153" spans="11:12" customFormat="1" ht="11.25">
      <c r="K1153" s="25"/>
      <c r="L1153" s="27"/>
    </row>
    <row r="1154" spans="11:12" customFormat="1" ht="11.25">
      <c r="K1154" s="25"/>
      <c r="L1154" s="27"/>
    </row>
    <row r="1155" spans="11:12" customFormat="1" ht="11.25">
      <c r="K1155" s="25"/>
      <c r="L1155" s="27"/>
    </row>
    <row r="1156" spans="11:12" customFormat="1" ht="11.25">
      <c r="K1156" s="25"/>
      <c r="L1156" s="27"/>
    </row>
    <row r="1157" spans="11:12" customFormat="1" ht="11.25">
      <c r="K1157" s="25"/>
      <c r="L1157" s="27"/>
    </row>
    <row r="1158" spans="11:12" customFormat="1" ht="11.25">
      <c r="K1158" s="25"/>
      <c r="L1158" s="27"/>
    </row>
    <row r="1159" spans="11:12" customFormat="1" ht="11.25">
      <c r="K1159" s="25"/>
      <c r="L1159" s="27"/>
    </row>
    <row r="1160" spans="11:12" customFormat="1" ht="11.25">
      <c r="K1160" s="25"/>
      <c r="L1160" s="27"/>
    </row>
    <row r="1161" spans="11:12" customFormat="1" ht="11.25">
      <c r="K1161" s="25"/>
      <c r="L1161" s="27"/>
    </row>
    <row r="1162" spans="11:12" customFormat="1" ht="11.25">
      <c r="K1162" s="25"/>
      <c r="L1162" s="27"/>
    </row>
    <row r="1163" spans="11:12" customFormat="1" ht="11.25">
      <c r="K1163" s="25"/>
      <c r="L1163" s="27"/>
    </row>
    <row r="1164" spans="11:12" customFormat="1" ht="11.25">
      <c r="K1164" s="25"/>
      <c r="L1164" s="27"/>
    </row>
    <row r="1165" spans="11:12" customFormat="1" ht="11.25">
      <c r="K1165" s="25"/>
      <c r="L1165" s="27"/>
    </row>
    <row r="1166" spans="11:12" customFormat="1" ht="11.25">
      <c r="K1166" s="25"/>
      <c r="L1166" s="27"/>
    </row>
    <row r="1167" spans="11:12" customFormat="1" ht="11.25">
      <c r="K1167" s="25"/>
      <c r="L1167" s="27"/>
    </row>
    <row r="1168" spans="11:12" customFormat="1" ht="11.25">
      <c r="K1168" s="25"/>
      <c r="L1168" s="27"/>
    </row>
    <row r="1169" spans="11:12" customFormat="1" ht="11.25">
      <c r="K1169" s="25"/>
      <c r="L1169" s="27"/>
    </row>
    <row r="1170" spans="11:12" customFormat="1" ht="11.25">
      <c r="K1170" s="25"/>
      <c r="L1170" s="27"/>
    </row>
    <row r="1171" spans="11:12" customFormat="1" ht="11.25">
      <c r="K1171" s="25"/>
      <c r="L1171" s="27"/>
    </row>
    <row r="1172" spans="11:12" customFormat="1" ht="11.25">
      <c r="K1172" s="25"/>
      <c r="L1172" s="27"/>
    </row>
    <row r="1173" spans="11:12" customFormat="1" ht="11.25">
      <c r="K1173" s="25"/>
      <c r="L1173" s="27"/>
    </row>
    <row r="1174" spans="11:12" customFormat="1" ht="11.25">
      <c r="K1174" s="25"/>
      <c r="L1174" s="27"/>
    </row>
    <row r="1175" spans="11:12" customFormat="1" ht="11.25">
      <c r="K1175" s="25"/>
      <c r="L1175" s="27"/>
    </row>
    <row r="1176" spans="11:12" customFormat="1" ht="11.25">
      <c r="K1176" s="25"/>
      <c r="L1176" s="27"/>
    </row>
    <row r="1177" spans="11:12" customFormat="1" ht="11.25">
      <c r="K1177" s="25"/>
      <c r="L1177" s="27"/>
    </row>
    <row r="1178" spans="11:12" customFormat="1" ht="11.25">
      <c r="K1178" s="25"/>
      <c r="L1178" s="27"/>
    </row>
    <row r="1179" spans="11:12" customFormat="1" ht="11.25">
      <c r="K1179" s="25"/>
      <c r="L1179" s="27"/>
    </row>
    <row r="1180" spans="11:12" customFormat="1" ht="11.25">
      <c r="K1180" s="25"/>
      <c r="L1180" s="27"/>
    </row>
    <row r="1181" spans="11:12" customFormat="1" ht="11.25">
      <c r="K1181" s="25"/>
      <c r="L1181" s="27"/>
    </row>
    <row r="1182" spans="11:12" customFormat="1" ht="11.25">
      <c r="K1182" s="25"/>
      <c r="L1182" s="27"/>
    </row>
    <row r="1183" spans="11:12" customFormat="1" ht="11.25">
      <c r="K1183" s="25"/>
      <c r="L1183" s="27"/>
    </row>
    <row r="1184" spans="11:12" customFormat="1" ht="11.25">
      <c r="K1184" s="25"/>
      <c r="L1184" s="27"/>
    </row>
    <row r="1185" spans="11:12" customFormat="1" ht="11.25">
      <c r="K1185" s="25"/>
      <c r="L1185" s="27"/>
    </row>
    <row r="1186" spans="11:12" customFormat="1" ht="11.25">
      <c r="K1186" s="25"/>
      <c r="L1186" s="27"/>
    </row>
    <row r="1187" spans="11:12" customFormat="1" ht="11.25">
      <c r="K1187" s="25"/>
      <c r="L1187" s="27"/>
    </row>
    <row r="1188" spans="11:12" customFormat="1" ht="11.25">
      <c r="K1188" s="25"/>
      <c r="L1188" s="27"/>
    </row>
    <row r="1189" spans="11:12" customFormat="1" ht="11.25">
      <c r="K1189" s="25"/>
      <c r="L1189" s="27"/>
    </row>
    <row r="1190" spans="11:12" customFormat="1" ht="11.25">
      <c r="K1190" s="25"/>
      <c r="L1190" s="27"/>
    </row>
    <row r="1191" spans="11:12" customFormat="1" ht="11.25">
      <c r="K1191" s="25"/>
      <c r="L1191" s="27"/>
    </row>
    <row r="1192" spans="11:12" customFormat="1" ht="11.25">
      <c r="K1192" s="25"/>
      <c r="L1192" s="27"/>
    </row>
    <row r="1193" spans="11:12" customFormat="1" ht="11.25">
      <c r="K1193" s="25"/>
      <c r="L1193" s="27"/>
    </row>
    <row r="1194" spans="11:12" customFormat="1" ht="11.25">
      <c r="K1194" s="25"/>
      <c r="L1194" s="27"/>
    </row>
    <row r="1195" spans="11:12" customFormat="1" ht="11.25">
      <c r="K1195" s="25"/>
      <c r="L1195" s="27"/>
    </row>
    <row r="1196" spans="11:12" customFormat="1" ht="11.25">
      <c r="K1196" s="25"/>
      <c r="L1196" s="27"/>
    </row>
    <row r="1197" spans="11:12" customFormat="1" ht="11.25">
      <c r="K1197" s="25"/>
      <c r="L1197" s="27"/>
    </row>
    <row r="1198" spans="11:12" customFormat="1" ht="11.25">
      <c r="K1198" s="25"/>
      <c r="L1198" s="27"/>
    </row>
    <row r="1199" spans="11:12" customFormat="1" ht="11.25">
      <c r="K1199" s="25"/>
      <c r="L1199" s="27"/>
    </row>
    <row r="1200" spans="11:12" customFormat="1" ht="11.25">
      <c r="K1200" s="25"/>
      <c r="L1200" s="27"/>
    </row>
    <row r="1201" spans="11:12" customFormat="1" ht="11.25">
      <c r="K1201" s="25"/>
      <c r="L1201" s="27"/>
    </row>
    <row r="1202" spans="11:12" customFormat="1" ht="11.25">
      <c r="K1202" s="25"/>
      <c r="L1202" s="27"/>
    </row>
    <row r="1203" spans="11:12" customFormat="1" ht="11.25">
      <c r="K1203" s="25"/>
      <c r="L1203" s="27"/>
    </row>
    <row r="1204" spans="11:12" customFormat="1" ht="11.25">
      <c r="K1204" s="25"/>
      <c r="L1204" s="27"/>
    </row>
    <row r="1205" spans="11:12" customFormat="1" ht="11.25">
      <c r="K1205" s="25"/>
      <c r="L1205" s="27"/>
    </row>
    <row r="1206" spans="11:12" customFormat="1" ht="11.25">
      <c r="K1206" s="25"/>
      <c r="L1206" s="27"/>
    </row>
    <row r="1207" spans="11:12" customFormat="1" ht="11.25">
      <c r="K1207" s="25"/>
      <c r="L1207" s="27"/>
    </row>
    <row r="1208" spans="11:12" customFormat="1" ht="11.25">
      <c r="K1208" s="25"/>
      <c r="L1208" s="27"/>
    </row>
    <row r="1209" spans="11:12" customFormat="1" ht="11.25">
      <c r="K1209" s="25"/>
      <c r="L1209" s="27"/>
    </row>
    <row r="1210" spans="11:12" customFormat="1" ht="11.25">
      <c r="K1210" s="25"/>
      <c r="L1210" s="27"/>
    </row>
    <row r="1211" spans="11:12" customFormat="1" ht="11.25">
      <c r="K1211" s="25"/>
      <c r="L1211" s="27"/>
    </row>
    <row r="1212" spans="11:12" customFormat="1" ht="11.25">
      <c r="K1212" s="25"/>
      <c r="L1212" s="27"/>
    </row>
    <row r="1213" spans="11:12" customFormat="1" ht="11.25">
      <c r="K1213" s="25"/>
      <c r="L1213" s="27"/>
    </row>
    <row r="1214" spans="11:12" customFormat="1" ht="11.25">
      <c r="K1214" s="25"/>
      <c r="L1214" s="27"/>
    </row>
    <row r="1215" spans="11:12" customFormat="1" ht="11.25">
      <c r="K1215" s="25"/>
      <c r="L1215" s="27"/>
    </row>
    <row r="1216" spans="11:12" customFormat="1" ht="11.25">
      <c r="K1216" s="25"/>
      <c r="L1216" s="27"/>
    </row>
    <row r="1217" spans="11:12" customFormat="1" ht="11.25">
      <c r="K1217" s="25"/>
      <c r="L1217" s="27"/>
    </row>
    <row r="1218" spans="11:12" customFormat="1" ht="11.25">
      <c r="K1218" s="25"/>
      <c r="L1218" s="27"/>
    </row>
    <row r="1219" spans="11:12" customFormat="1" ht="11.25">
      <c r="K1219" s="25"/>
      <c r="L1219" s="27"/>
    </row>
    <row r="1220" spans="11:12" customFormat="1" ht="11.25">
      <c r="K1220" s="25"/>
      <c r="L1220" s="27"/>
    </row>
    <row r="1221" spans="11:12" customFormat="1" ht="11.25">
      <c r="K1221" s="25"/>
      <c r="L1221" s="27"/>
    </row>
    <row r="1222" spans="11:12" customFormat="1" ht="11.25">
      <c r="K1222" s="25"/>
      <c r="L1222" s="27"/>
    </row>
    <row r="1223" spans="11:12" customFormat="1" ht="11.25">
      <c r="K1223" s="25"/>
      <c r="L1223" s="27"/>
    </row>
    <row r="1224" spans="11:12" customFormat="1" ht="11.25">
      <c r="K1224" s="25"/>
      <c r="L1224" s="27"/>
    </row>
    <row r="1225" spans="11:12" customFormat="1" ht="11.25">
      <c r="K1225" s="25"/>
      <c r="L1225" s="27"/>
    </row>
    <row r="1226" spans="11:12" customFormat="1" ht="11.25">
      <c r="K1226" s="25"/>
      <c r="L1226" s="27"/>
    </row>
    <row r="1227" spans="11:12" customFormat="1" ht="11.25">
      <c r="K1227" s="25"/>
      <c r="L1227" s="27"/>
    </row>
    <row r="1228" spans="11:12" customFormat="1" ht="11.25">
      <c r="K1228" s="25"/>
      <c r="L1228" s="27"/>
    </row>
    <row r="1229" spans="11:12" customFormat="1" ht="11.25">
      <c r="K1229" s="25"/>
      <c r="L1229" s="27"/>
    </row>
    <row r="1230" spans="11:12" customFormat="1" ht="11.25">
      <c r="K1230" s="25"/>
      <c r="L1230" s="27"/>
    </row>
    <row r="1231" spans="11:12" customFormat="1" ht="11.25">
      <c r="K1231" s="25"/>
      <c r="L1231" s="27"/>
    </row>
    <row r="1232" spans="11:12" customFormat="1" ht="11.25">
      <c r="K1232" s="25"/>
      <c r="L1232" s="27"/>
    </row>
    <row r="1233" spans="11:12" customFormat="1" ht="11.25">
      <c r="K1233" s="25"/>
      <c r="L1233" s="27"/>
    </row>
    <row r="1234" spans="11:12" customFormat="1" ht="11.25">
      <c r="K1234" s="25"/>
      <c r="L1234" s="27"/>
    </row>
    <row r="1235" spans="11:12" customFormat="1" ht="11.25">
      <c r="K1235" s="25"/>
      <c r="L1235" s="27"/>
    </row>
    <row r="1236" spans="11:12" customFormat="1" ht="11.25">
      <c r="K1236" s="25"/>
      <c r="L1236" s="27"/>
    </row>
    <row r="1237" spans="11:12" customFormat="1" ht="11.25">
      <c r="K1237" s="25"/>
      <c r="L1237" s="27"/>
    </row>
    <row r="1238" spans="11:12" customFormat="1" ht="11.25">
      <c r="K1238" s="25"/>
      <c r="L1238" s="27"/>
    </row>
    <row r="1239" spans="11:12" customFormat="1" ht="11.25">
      <c r="K1239" s="25"/>
      <c r="L1239" s="27"/>
    </row>
    <row r="1240" spans="11:12" customFormat="1" ht="11.25">
      <c r="K1240" s="25"/>
      <c r="L1240" s="27"/>
    </row>
    <row r="1241" spans="11:12" customFormat="1" ht="11.25">
      <c r="K1241" s="25"/>
      <c r="L1241" s="27"/>
    </row>
    <row r="1242" spans="11:12" customFormat="1" ht="11.25">
      <c r="K1242" s="25"/>
      <c r="L1242" s="27"/>
    </row>
    <row r="1243" spans="11:12" customFormat="1" ht="11.25">
      <c r="K1243" s="25"/>
      <c r="L1243" s="27"/>
    </row>
    <row r="1244" spans="11:12" customFormat="1" ht="11.25">
      <c r="K1244" s="25"/>
      <c r="L1244" s="27"/>
    </row>
    <row r="1245" spans="11:12" customFormat="1" ht="11.25">
      <c r="K1245" s="25"/>
      <c r="L1245" s="27"/>
    </row>
    <row r="1246" spans="11:12" customFormat="1" ht="11.25">
      <c r="K1246" s="25"/>
      <c r="L1246" s="27"/>
    </row>
    <row r="1247" spans="11:12" customFormat="1" ht="11.25">
      <c r="K1247" s="25"/>
      <c r="L1247" s="27"/>
    </row>
    <row r="1248" spans="11:12" customFormat="1" ht="11.25">
      <c r="K1248" s="25"/>
      <c r="L1248" s="27"/>
    </row>
    <row r="1249" spans="11:12" customFormat="1" ht="11.25">
      <c r="K1249" s="25"/>
      <c r="L1249" s="27"/>
    </row>
    <row r="1250" spans="11:12" customFormat="1" ht="11.25">
      <c r="K1250" s="25"/>
      <c r="L1250" s="27"/>
    </row>
    <row r="1251" spans="11:12" customFormat="1" ht="11.25">
      <c r="K1251" s="25"/>
      <c r="L1251" s="27"/>
    </row>
    <row r="1252" spans="11:12" customFormat="1" ht="11.25">
      <c r="K1252" s="25"/>
      <c r="L1252" s="27"/>
    </row>
    <row r="1253" spans="11:12" customFormat="1" ht="11.25">
      <c r="K1253" s="25"/>
      <c r="L1253" s="27"/>
    </row>
    <row r="1254" spans="11:12" customFormat="1" ht="11.25">
      <c r="K1254" s="25"/>
      <c r="L1254" s="27"/>
    </row>
    <row r="1255" spans="11:12" customFormat="1" ht="11.25">
      <c r="K1255" s="25"/>
      <c r="L1255" s="27"/>
    </row>
    <row r="1256" spans="11:12" customFormat="1" ht="11.25">
      <c r="K1256" s="25"/>
      <c r="L1256" s="27"/>
    </row>
    <row r="1257" spans="11:12" customFormat="1" ht="11.25">
      <c r="K1257" s="25"/>
      <c r="L1257" s="27"/>
    </row>
    <row r="1258" spans="11:12" customFormat="1" ht="11.25">
      <c r="K1258" s="25"/>
      <c r="L1258" s="27"/>
    </row>
    <row r="1259" spans="11:12" customFormat="1" ht="11.25">
      <c r="K1259" s="25"/>
      <c r="L1259" s="27"/>
    </row>
    <row r="1260" spans="11:12" customFormat="1" ht="11.25">
      <c r="K1260" s="25"/>
      <c r="L1260" s="27"/>
    </row>
    <row r="1261" spans="11:12" customFormat="1" ht="11.25">
      <c r="K1261" s="25"/>
      <c r="L1261" s="27"/>
    </row>
    <row r="1262" spans="11:12" customFormat="1" ht="11.25">
      <c r="K1262" s="25"/>
      <c r="L1262" s="27"/>
    </row>
    <row r="1263" spans="11:12" customFormat="1" ht="11.25">
      <c r="K1263" s="25"/>
      <c r="L1263" s="27"/>
    </row>
    <row r="1264" spans="11:12" customFormat="1" ht="11.25">
      <c r="K1264" s="25"/>
      <c r="L1264" s="27"/>
    </row>
    <row r="1265" spans="11:12" customFormat="1" ht="11.25">
      <c r="K1265" s="25"/>
      <c r="L1265" s="27"/>
    </row>
    <row r="1266" spans="11:12" customFormat="1" ht="11.25">
      <c r="K1266" s="25"/>
      <c r="L1266" s="27"/>
    </row>
    <row r="1267" spans="11:12" customFormat="1" ht="11.25">
      <c r="K1267" s="25"/>
      <c r="L1267" s="27"/>
    </row>
    <row r="1268" spans="11:12" customFormat="1" ht="11.25">
      <c r="K1268" s="25"/>
      <c r="L1268" s="27"/>
    </row>
    <row r="1269" spans="11:12" customFormat="1" ht="11.25">
      <c r="K1269" s="25"/>
      <c r="L1269" s="27"/>
    </row>
    <row r="1270" spans="11:12" customFormat="1" ht="11.25">
      <c r="K1270" s="25"/>
      <c r="L1270" s="27"/>
    </row>
    <row r="1271" spans="11:12" customFormat="1" ht="11.25">
      <c r="K1271" s="25"/>
      <c r="L1271" s="27"/>
    </row>
    <row r="1272" spans="11:12" customFormat="1" ht="11.25">
      <c r="K1272" s="25"/>
      <c r="L1272" s="27"/>
    </row>
    <row r="1273" spans="11:12" customFormat="1" ht="11.25">
      <c r="K1273" s="25"/>
      <c r="L1273" s="27"/>
    </row>
    <row r="1274" spans="11:12" customFormat="1" ht="11.25">
      <c r="K1274" s="25"/>
      <c r="L1274" s="27"/>
    </row>
    <row r="1275" spans="11:12" customFormat="1" ht="11.25">
      <c r="K1275" s="25"/>
      <c r="L1275" s="27"/>
    </row>
    <row r="1276" spans="11:12" customFormat="1" ht="11.25">
      <c r="K1276" s="25"/>
      <c r="L1276" s="27"/>
    </row>
    <row r="1277" spans="11:12" customFormat="1" ht="11.25">
      <c r="K1277" s="25"/>
      <c r="L1277" s="27"/>
    </row>
    <row r="1278" spans="11:12" customFormat="1" ht="11.25">
      <c r="K1278" s="25"/>
      <c r="L1278" s="27"/>
    </row>
    <row r="1279" spans="11:12" customFormat="1" ht="11.25">
      <c r="K1279" s="25"/>
      <c r="L1279" s="27"/>
    </row>
    <row r="1280" spans="11:12" customFormat="1" ht="11.25">
      <c r="K1280" s="25"/>
      <c r="L1280" s="27"/>
    </row>
    <row r="1281" spans="11:12" customFormat="1" ht="11.25">
      <c r="K1281" s="25"/>
      <c r="L1281" s="27"/>
    </row>
    <row r="1282" spans="11:12" customFormat="1" ht="11.25">
      <c r="K1282" s="25"/>
      <c r="L1282" s="27"/>
    </row>
    <row r="1283" spans="11:12" customFormat="1" ht="11.25">
      <c r="K1283" s="25"/>
      <c r="L1283" s="27"/>
    </row>
    <row r="1284" spans="11:12" customFormat="1" ht="11.25">
      <c r="K1284" s="25"/>
      <c r="L1284" s="27"/>
    </row>
    <row r="1285" spans="11:12" customFormat="1" ht="11.25">
      <c r="K1285" s="25"/>
      <c r="L1285" s="27"/>
    </row>
    <row r="1286" spans="11:12" customFormat="1" ht="11.25">
      <c r="K1286" s="25"/>
      <c r="L1286" s="27"/>
    </row>
    <row r="1287" spans="11:12" customFormat="1" ht="11.25">
      <c r="K1287" s="25"/>
      <c r="L1287" s="27"/>
    </row>
    <row r="1288" spans="11:12" customFormat="1" ht="11.25">
      <c r="K1288" s="25"/>
      <c r="L1288" s="27"/>
    </row>
    <row r="1289" spans="11:12" customFormat="1" ht="11.25">
      <c r="K1289" s="25"/>
      <c r="L1289" s="27"/>
    </row>
    <row r="1290" spans="11:12" customFormat="1" ht="11.25">
      <c r="K1290" s="25"/>
      <c r="L1290" s="27"/>
    </row>
    <row r="1291" spans="11:12" customFormat="1" ht="11.25">
      <c r="K1291" s="25"/>
      <c r="L1291" s="27"/>
    </row>
    <row r="1292" spans="11:12" customFormat="1" ht="11.25">
      <c r="K1292" s="25"/>
      <c r="L1292" s="27"/>
    </row>
    <row r="1293" spans="11:12" customFormat="1" ht="11.25">
      <c r="K1293" s="25"/>
      <c r="L1293" s="27"/>
    </row>
    <row r="1294" spans="11:12" customFormat="1" ht="11.25">
      <c r="K1294" s="25"/>
      <c r="L1294" s="27"/>
    </row>
    <row r="1295" spans="11:12" customFormat="1" ht="11.25">
      <c r="K1295" s="25"/>
      <c r="L1295" s="27"/>
    </row>
    <row r="1296" spans="11:12" customFormat="1" ht="11.25">
      <c r="K1296" s="25"/>
      <c r="L1296" s="27"/>
    </row>
    <row r="1297" spans="11:12" customFormat="1" ht="11.25">
      <c r="K1297" s="25"/>
      <c r="L1297" s="27"/>
    </row>
    <row r="1298" spans="11:12" customFormat="1" ht="11.25">
      <c r="K1298" s="25"/>
      <c r="L1298" s="27"/>
    </row>
    <row r="1299" spans="11:12" customFormat="1" ht="11.25">
      <c r="K1299" s="25"/>
      <c r="L1299" s="27"/>
    </row>
    <row r="1300" spans="11:12" customFormat="1" ht="11.25">
      <c r="K1300" s="25"/>
      <c r="L1300" s="27"/>
    </row>
    <row r="1301" spans="11:12" customFormat="1" ht="11.25">
      <c r="K1301" s="25"/>
      <c r="L1301" s="27"/>
    </row>
    <row r="1302" spans="11:12" customFormat="1" ht="11.25">
      <c r="K1302" s="25"/>
      <c r="L1302" s="27"/>
    </row>
    <row r="1303" spans="11:12" customFormat="1" ht="11.25">
      <c r="K1303" s="25"/>
      <c r="L1303" s="27"/>
    </row>
    <row r="1304" spans="11:12" customFormat="1" ht="11.25">
      <c r="K1304" s="25"/>
      <c r="L1304" s="27"/>
    </row>
    <row r="1305" spans="11:12" customFormat="1" ht="11.25">
      <c r="K1305" s="25"/>
      <c r="L1305" s="27"/>
    </row>
    <row r="1306" spans="11:12" customFormat="1" ht="11.25">
      <c r="K1306" s="25"/>
      <c r="L1306" s="27"/>
    </row>
    <row r="1307" spans="11:12" customFormat="1" ht="11.25">
      <c r="K1307" s="25"/>
      <c r="L1307" s="27"/>
    </row>
    <row r="1308" spans="11:12" customFormat="1" ht="11.25">
      <c r="K1308" s="25"/>
      <c r="L1308" s="27"/>
    </row>
    <row r="1309" spans="11:12" customFormat="1" ht="11.25">
      <c r="K1309" s="25"/>
      <c r="L1309" s="27"/>
    </row>
    <row r="1310" spans="11:12" customFormat="1" ht="11.25">
      <c r="K1310" s="25"/>
      <c r="L1310" s="27"/>
    </row>
    <row r="1311" spans="11:12" customFormat="1" ht="11.25">
      <c r="K1311" s="25"/>
      <c r="L1311" s="27"/>
    </row>
    <row r="1312" spans="11:12" customFormat="1" ht="11.25">
      <c r="K1312" s="25"/>
      <c r="L1312" s="27"/>
    </row>
    <row r="1313" spans="11:12" customFormat="1" ht="11.25">
      <c r="K1313" s="25"/>
      <c r="L1313" s="27"/>
    </row>
    <row r="1314" spans="11:12" customFormat="1" ht="11.25">
      <c r="K1314" s="25"/>
      <c r="L1314" s="27"/>
    </row>
    <row r="1315" spans="11:12" customFormat="1" ht="11.25">
      <c r="K1315" s="25"/>
      <c r="L1315" s="27"/>
    </row>
    <row r="1316" spans="11:12" customFormat="1" ht="11.25">
      <c r="K1316" s="25"/>
      <c r="L1316" s="27"/>
    </row>
    <row r="1317" spans="11:12" customFormat="1" ht="11.25">
      <c r="K1317" s="25"/>
      <c r="L1317" s="27"/>
    </row>
    <row r="1318" spans="11:12" customFormat="1" ht="11.25">
      <c r="K1318" s="25"/>
      <c r="L1318" s="27"/>
    </row>
    <row r="1319" spans="11:12" customFormat="1" ht="11.25">
      <c r="K1319" s="25"/>
      <c r="L1319" s="27"/>
    </row>
    <row r="1320" spans="11:12" customFormat="1" ht="11.25">
      <c r="K1320" s="25"/>
      <c r="L1320" s="27"/>
    </row>
    <row r="1321" spans="11:12" customFormat="1" ht="11.25">
      <c r="K1321" s="25"/>
      <c r="L1321" s="27"/>
    </row>
    <row r="1322" spans="11:12" customFormat="1" ht="11.25">
      <c r="K1322" s="25"/>
      <c r="L1322" s="27"/>
    </row>
    <row r="1323" spans="11:12" customFormat="1" ht="11.25">
      <c r="K1323" s="25"/>
      <c r="L1323" s="27"/>
    </row>
    <row r="1324" spans="11:12" customFormat="1" ht="11.25">
      <c r="K1324" s="25"/>
      <c r="L1324" s="27"/>
    </row>
    <row r="1325" spans="11:12" customFormat="1" ht="11.25">
      <c r="K1325" s="25"/>
      <c r="L1325" s="27"/>
    </row>
    <row r="1326" spans="11:12" customFormat="1" ht="11.25">
      <c r="K1326" s="25"/>
      <c r="L1326" s="27"/>
    </row>
    <row r="1327" spans="11:12" customFormat="1" ht="11.25">
      <c r="K1327" s="25"/>
      <c r="L1327" s="27"/>
    </row>
    <row r="1328" spans="11:12" customFormat="1" ht="11.25">
      <c r="K1328" s="25"/>
      <c r="L1328" s="27"/>
    </row>
    <row r="1329" spans="11:12" customFormat="1" ht="11.25">
      <c r="K1329" s="25"/>
      <c r="L1329" s="27"/>
    </row>
    <row r="1330" spans="11:12" customFormat="1" ht="11.25">
      <c r="K1330" s="25"/>
      <c r="L1330" s="27"/>
    </row>
    <row r="1331" spans="11:12" customFormat="1" ht="11.25">
      <c r="K1331" s="25"/>
      <c r="L1331" s="27"/>
    </row>
    <row r="1332" spans="11:12" customFormat="1" ht="11.25">
      <c r="K1332" s="25"/>
      <c r="L1332" s="27"/>
    </row>
    <row r="1333" spans="11:12" customFormat="1" ht="11.25">
      <c r="K1333" s="25"/>
      <c r="L1333" s="27"/>
    </row>
    <row r="1334" spans="11:12" customFormat="1" ht="11.25">
      <c r="K1334" s="25"/>
      <c r="L1334" s="27"/>
    </row>
    <row r="1335" spans="11:12" customFormat="1" ht="11.25">
      <c r="K1335" s="25"/>
      <c r="L1335" s="27"/>
    </row>
    <row r="1336" spans="11:12" customFormat="1" ht="11.25">
      <c r="K1336" s="25"/>
      <c r="L1336" s="27"/>
    </row>
    <row r="1337" spans="11:12" customFormat="1" ht="11.25">
      <c r="K1337" s="25"/>
      <c r="L1337" s="27"/>
    </row>
    <row r="1338" spans="11:12" customFormat="1" ht="11.25">
      <c r="K1338" s="25"/>
      <c r="L1338" s="27"/>
    </row>
    <row r="1339" spans="11:12" customFormat="1" ht="11.25">
      <c r="K1339" s="25"/>
      <c r="L1339" s="27"/>
    </row>
    <row r="1340" spans="11:12" customFormat="1" ht="11.25">
      <c r="K1340" s="25"/>
      <c r="L1340" s="27"/>
    </row>
    <row r="1341" spans="11:12" customFormat="1" ht="11.25">
      <c r="K1341" s="25"/>
      <c r="L1341" s="27"/>
    </row>
    <row r="1342" spans="11:12" customFormat="1" ht="11.25">
      <c r="K1342" s="25"/>
      <c r="L1342" s="27"/>
    </row>
    <row r="1343" spans="11:12" customFormat="1" ht="11.25">
      <c r="K1343" s="25"/>
      <c r="L1343" s="27"/>
    </row>
    <row r="1344" spans="11:12" customFormat="1" ht="11.25">
      <c r="K1344" s="25"/>
      <c r="L1344" s="27"/>
    </row>
    <row r="1345" spans="11:12" customFormat="1" ht="11.25">
      <c r="K1345" s="25"/>
      <c r="L1345" s="27"/>
    </row>
    <row r="1346" spans="11:12" customFormat="1" ht="11.25">
      <c r="K1346" s="25"/>
      <c r="L1346" s="27"/>
    </row>
    <row r="1347" spans="11:12" customFormat="1" ht="11.25">
      <c r="K1347" s="25"/>
      <c r="L1347" s="27"/>
    </row>
    <row r="1348" spans="11:12" customFormat="1" ht="11.25">
      <c r="K1348" s="25"/>
      <c r="L1348" s="27"/>
    </row>
    <row r="1349" spans="11:12" customFormat="1" ht="11.25">
      <c r="K1349" s="25"/>
      <c r="L1349" s="27"/>
    </row>
    <row r="1350" spans="11:12" customFormat="1" ht="11.25">
      <c r="K1350" s="25"/>
      <c r="L1350" s="27"/>
    </row>
    <row r="1351" spans="11:12" customFormat="1" ht="11.25">
      <c r="K1351" s="25"/>
      <c r="L1351" s="27"/>
    </row>
    <row r="1352" spans="11:12" customFormat="1" ht="11.25">
      <c r="K1352" s="25"/>
      <c r="L1352" s="27"/>
    </row>
    <row r="1353" spans="11:12" customFormat="1" ht="11.25">
      <c r="K1353" s="25"/>
      <c r="L1353" s="27"/>
    </row>
    <row r="1354" spans="11:12" customFormat="1" ht="11.25">
      <c r="K1354" s="25"/>
      <c r="L1354" s="27"/>
    </row>
    <row r="1355" spans="11:12" customFormat="1" ht="11.25">
      <c r="K1355" s="25"/>
      <c r="L1355" s="27"/>
    </row>
    <row r="1356" spans="11:12" customFormat="1" ht="11.25">
      <c r="K1356" s="25"/>
      <c r="L1356" s="27"/>
    </row>
    <row r="1357" spans="11:12" customFormat="1" ht="11.25">
      <c r="K1357" s="25"/>
      <c r="L1357" s="27"/>
    </row>
    <row r="1358" spans="11:12" customFormat="1" ht="11.25">
      <c r="K1358" s="25"/>
      <c r="L1358" s="27"/>
    </row>
    <row r="1359" spans="11:12" customFormat="1" ht="11.25">
      <c r="K1359" s="25"/>
      <c r="L1359" s="27"/>
    </row>
    <row r="1360" spans="11:12" customFormat="1" ht="11.25">
      <c r="K1360" s="25"/>
      <c r="L1360" s="27"/>
    </row>
    <row r="1361" spans="11:12" customFormat="1" ht="11.25">
      <c r="K1361" s="25"/>
      <c r="L1361" s="27"/>
    </row>
    <row r="1362" spans="11:12" customFormat="1" ht="11.25">
      <c r="K1362" s="25"/>
      <c r="L1362" s="27"/>
    </row>
    <row r="1363" spans="11:12" customFormat="1" ht="11.25">
      <c r="K1363" s="25"/>
      <c r="L1363" s="27"/>
    </row>
    <row r="1364" spans="11:12" customFormat="1" ht="11.25">
      <c r="K1364" s="25"/>
      <c r="L1364" s="27"/>
    </row>
    <row r="1365" spans="11:12" customFormat="1" ht="11.25">
      <c r="K1365" s="25"/>
      <c r="L1365" s="27"/>
    </row>
    <row r="1366" spans="11:12" customFormat="1" ht="11.25">
      <c r="K1366" s="25"/>
      <c r="L1366" s="27"/>
    </row>
    <row r="1367" spans="11:12" customFormat="1" ht="11.25">
      <c r="K1367" s="25"/>
      <c r="L1367" s="27"/>
    </row>
    <row r="1368" spans="11:12" customFormat="1" ht="11.25">
      <c r="K1368" s="25"/>
      <c r="L1368" s="27"/>
    </row>
    <row r="1369" spans="11:12" customFormat="1" ht="11.25">
      <c r="K1369" s="25"/>
      <c r="L1369" s="27"/>
    </row>
    <row r="1370" spans="11:12" customFormat="1" ht="11.25">
      <c r="K1370" s="25"/>
      <c r="L1370" s="27"/>
    </row>
    <row r="1371" spans="11:12" customFormat="1" ht="11.25">
      <c r="K1371" s="25"/>
      <c r="L1371" s="27"/>
    </row>
    <row r="1372" spans="11:12" customFormat="1" ht="11.25">
      <c r="K1372" s="25"/>
      <c r="L1372" s="27"/>
    </row>
    <row r="1373" spans="11:12" customFormat="1" ht="11.25">
      <c r="K1373" s="25"/>
      <c r="L1373" s="27"/>
    </row>
    <row r="1374" spans="11:12" customFormat="1" ht="11.25">
      <c r="K1374" s="25"/>
      <c r="L1374" s="27"/>
    </row>
    <row r="1375" spans="11:12" customFormat="1" ht="11.25">
      <c r="K1375" s="25"/>
      <c r="L1375" s="27"/>
    </row>
    <row r="1376" spans="11:12" customFormat="1" ht="11.25">
      <c r="K1376" s="25"/>
      <c r="L1376" s="27"/>
    </row>
    <row r="1377" spans="11:12" customFormat="1" ht="11.25">
      <c r="K1377" s="25"/>
      <c r="L1377" s="27"/>
    </row>
    <row r="1378" spans="11:12" customFormat="1" ht="11.25">
      <c r="K1378" s="25"/>
      <c r="L1378" s="27"/>
    </row>
    <row r="1379" spans="11:12" customFormat="1" ht="11.25">
      <c r="K1379" s="25"/>
      <c r="L1379" s="27"/>
    </row>
    <row r="1380" spans="11:12" customFormat="1" ht="11.25">
      <c r="K1380" s="25"/>
      <c r="L1380" s="27"/>
    </row>
    <row r="1381" spans="11:12" customFormat="1" ht="11.25">
      <c r="K1381" s="25"/>
      <c r="L1381" s="27"/>
    </row>
    <row r="1382" spans="11:12" customFormat="1" ht="11.25">
      <c r="K1382" s="25"/>
      <c r="L1382" s="27"/>
    </row>
    <row r="1383" spans="11:12" customFormat="1" ht="11.25">
      <c r="K1383" s="25"/>
      <c r="L1383" s="27"/>
    </row>
    <row r="1384" spans="11:12" customFormat="1" ht="11.25">
      <c r="K1384" s="25"/>
      <c r="L1384" s="27"/>
    </row>
    <row r="1385" spans="11:12" customFormat="1" ht="11.25">
      <c r="K1385" s="25"/>
      <c r="L1385" s="27"/>
    </row>
    <row r="1386" spans="11:12" customFormat="1" ht="11.25">
      <c r="K1386" s="25"/>
      <c r="L1386" s="27"/>
    </row>
    <row r="1387" spans="11:12" customFormat="1" ht="11.25">
      <c r="K1387" s="25"/>
      <c r="L1387" s="27"/>
    </row>
    <row r="1388" spans="11:12" customFormat="1" ht="11.25">
      <c r="K1388" s="25"/>
      <c r="L1388" s="27"/>
    </row>
    <row r="1389" spans="11:12" customFormat="1" ht="11.25">
      <c r="K1389" s="25"/>
      <c r="L1389" s="27"/>
    </row>
    <row r="1390" spans="11:12" customFormat="1" ht="11.25">
      <c r="K1390" s="25"/>
      <c r="L1390" s="27"/>
    </row>
    <row r="1391" spans="11:12" customFormat="1" ht="11.25">
      <c r="K1391" s="25"/>
      <c r="L1391" s="27"/>
    </row>
    <row r="1392" spans="11:12" customFormat="1" ht="11.25">
      <c r="K1392" s="25"/>
      <c r="L1392" s="27"/>
    </row>
    <row r="1393" spans="11:12" customFormat="1" ht="11.25">
      <c r="K1393" s="25"/>
      <c r="L1393" s="27"/>
    </row>
    <row r="1394" spans="11:12" customFormat="1" ht="11.25">
      <c r="K1394" s="25"/>
      <c r="L1394" s="27"/>
    </row>
    <row r="1395" spans="11:12" customFormat="1" ht="11.25">
      <c r="K1395" s="25"/>
      <c r="L1395" s="27"/>
    </row>
    <row r="1396" spans="11:12" customFormat="1" ht="11.25">
      <c r="K1396" s="25"/>
      <c r="L1396" s="27"/>
    </row>
    <row r="1397" spans="11:12" customFormat="1" ht="11.25">
      <c r="K1397" s="25"/>
      <c r="L1397" s="27"/>
    </row>
    <row r="1398" spans="11:12" customFormat="1" ht="11.25">
      <c r="K1398" s="25"/>
      <c r="L1398" s="27"/>
    </row>
    <row r="1399" spans="11:12" customFormat="1" ht="11.25">
      <c r="K1399" s="25"/>
      <c r="L1399" s="27"/>
    </row>
    <row r="1400" spans="11:12" customFormat="1" ht="11.25">
      <c r="K1400" s="25"/>
      <c r="L1400" s="27"/>
    </row>
    <row r="1401" spans="11:12" customFormat="1" ht="11.25">
      <c r="K1401" s="25"/>
      <c r="L1401" s="27"/>
    </row>
    <row r="1402" spans="11:12" customFormat="1" ht="11.25">
      <c r="K1402" s="25"/>
      <c r="L1402" s="27"/>
    </row>
    <row r="1403" spans="11:12" customFormat="1" ht="11.25">
      <c r="K1403" s="25"/>
      <c r="L1403" s="27"/>
    </row>
    <row r="1404" spans="11:12" customFormat="1" ht="11.25">
      <c r="K1404" s="25"/>
      <c r="L1404" s="27"/>
    </row>
    <row r="1405" spans="11:12" customFormat="1" ht="11.25">
      <c r="K1405" s="25"/>
      <c r="L1405" s="27"/>
    </row>
    <row r="1406" spans="11:12" customFormat="1" ht="11.25">
      <c r="K1406" s="25"/>
      <c r="L1406" s="27"/>
    </row>
    <row r="1407" spans="11:12" customFormat="1" ht="11.25">
      <c r="K1407" s="25"/>
      <c r="L1407" s="27"/>
    </row>
    <row r="1408" spans="11:12" customFormat="1" ht="11.25">
      <c r="K1408" s="25"/>
      <c r="L1408" s="27"/>
    </row>
    <row r="1409" spans="11:12" customFormat="1" ht="11.25">
      <c r="K1409" s="25"/>
      <c r="L1409" s="27"/>
    </row>
    <row r="1410" spans="11:12" customFormat="1" ht="11.25">
      <c r="K1410" s="25"/>
      <c r="L1410" s="27"/>
    </row>
    <row r="1411" spans="11:12" customFormat="1" ht="11.25">
      <c r="K1411" s="25"/>
      <c r="L1411" s="27"/>
    </row>
    <row r="1412" spans="11:12" customFormat="1" ht="11.25">
      <c r="K1412" s="25"/>
      <c r="L1412" s="27"/>
    </row>
    <row r="1413" spans="11:12" customFormat="1" ht="11.25">
      <c r="K1413" s="25"/>
      <c r="L1413" s="27"/>
    </row>
    <row r="1414" spans="11:12" customFormat="1" ht="11.25">
      <c r="K1414" s="25"/>
      <c r="L1414" s="27"/>
    </row>
    <row r="1415" spans="11:12" customFormat="1" ht="11.25">
      <c r="K1415" s="25"/>
      <c r="L1415" s="27"/>
    </row>
    <row r="1416" spans="11:12" customFormat="1" ht="11.25">
      <c r="K1416" s="25"/>
      <c r="L1416" s="27"/>
    </row>
    <row r="1417" spans="11:12" customFormat="1" ht="11.25">
      <c r="K1417" s="25"/>
      <c r="L1417" s="27"/>
    </row>
    <row r="1418" spans="11:12" customFormat="1" ht="11.25">
      <c r="K1418" s="25"/>
      <c r="L1418" s="27"/>
    </row>
    <row r="1419" spans="11:12" customFormat="1" ht="11.25">
      <c r="K1419" s="25"/>
      <c r="L1419" s="27"/>
    </row>
    <row r="1420" spans="11:12" customFormat="1" ht="11.25">
      <c r="K1420" s="25"/>
      <c r="L1420" s="27"/>
    </row>
    <row r="1421" spans="11:12" customFormat="1" ht="11.25">
      <c r="K1421" s="25"/>
      <c r="L1421" s="27"/>
    </row>
    <row r="1422" spans="11:12" customFormat="1" ht="11.25">
      <c r="K1422" s="25"/>
      <c r="L1422" s="27"/>
    </row>
    <row r="1423" spans="11:12" customFormat="1" ht="11.25">
      <c r="K1423" s="25"/>
      <c r="L1423" s="27"/>
    </row>
    <row r="1424" spans="11:12" customFormat="1" ht="11.25">
      <c r="K1424" s="25"/>
      <c r="L1424" s="27"/>
    </row>
    <row r="1425" spans="11:12" customFormat="1" ht="11.25">
      <c r="K1425" s="25"/>
      <c r="L1425" s="27"/>
    </row>
    <row r="1426" spans="11:12" customFormat="1" ht="11.25">
      <c r="K1426" s="25"/>
      <c r="L1426" s="27"/>
    </row>
    <row r="1427" spans="11:12" customFormat="1" ht="11.25">
      <c r="K1427" s="25"/>
      <c r="L1427" s="27"/>
    </row>
    <row r="1428" spans="11:12" customFormat="1" ht="11.25">
      <c r="K1428" s="25"/>
      <c r="L1428" s="27"/>
    </row>
    <row r="1429" spans="11:12" customFormat="1" ht="11.25">
      <c r="K1429" s="25"/>
      <c r="L1429" s="27"/>
    </row>
    <row r="1430" spans="11:12" customFormat="1" ht="11.25">
      <c r="K1430" s="25"/>
      <c r="L1430" s="27"/>
    </row>
    <row r="1431" spans="11:12" customFormat="1" ht="11.25">
      <c r="K1431" s="25"/>
      <c r="L1431" s="27"/>
    </row>
    <row r="1432" spans="11:12" customFormat="1" ht="11.25">
      <c r="K1432" s="25"/>
      <c r="L1432" s="27"/>
    </row>
    <row r="1433" spans="11:12" customFormat="1" ht="11.25">
      <c r="K1433" s="25"/>
      <c r="L1433" s="27"/>
    </row>
    <row r="1434" spans="11:12" customFormat="1" ht="11.25">
      <c r="K1434" s="25"/>
      <c r="L1434" s="27"/>
    </row>
    <row r="1435" spans="11:12" customFormat="1" ht="11.25">
      <c r="K1435" s="25"/>
      <c r="L1435" s="27"/>
    </row>
    <row r="1436" spans="11:12" customFormat="1" ht="11.25">
      <c r="K1436" s="25"/>
      <c r="L1436" s="27"/>
    </row>
    <row r="1437" spans="11:12" customFormat="1" ht="11.25">
      <c r="K1437" s="25"/>
      <c r="L1437" s="27"/>
    </row>
    <row r="1438" spans="11:12" customFormat="1" ht="11.25">
      <c r="K1438" s="25"/>
      <c r="L1438" s="27"/>
    </row>
    <row r="1439" spans="11:12" customFormat="1" ht="11.25">
      <c r="K1439" s="25"/>
      <c r="L1439" s="27"/>
    </row>
    <row r="1440" spans="11:12" customFormat="1" ht="11.25">
      <c r="K1440" s="25"/>
      <c r="L1440" s="27"/>
    </row>
    <row r="1441" spans="11:12" customFormat="1" ht="11.25">
      <c r="K1441" s="25"/>
      <c r="L1441" s="27"/>
    </row>
    <row r="1442" spans="11:12" customFormat="1" ht="11.25">
      <c r="K1442" s="25"/>
      <c r="L1442" s="27"/>
    </row>
    <row r="1443" spans="11:12" customFormat="1" ht="11.25">
      <c r="K1443" s="25"/>
      <c r="L1443" s="27"/>
    </row>
    <row r="1444" spans="11:12" customFormat="1" ht="11.25">
      <c r="K1444" s="25"/>
      <c r="L1444" s="27"/>
    </row>
    <row r="1445" spans="11:12" customFormat="1" ht="11.25">
      <c r="K1445" s="25"/>
      <c r="L1445" s="27"/>
    </row>
    <row r="1446" spans="11:12" customFormat="1" ht="11.25">
      <c r="K1446" s="25"/>
      <c r="L1446" s="27"/>
    </row>
    <row r="1447" spans="11:12" customFormat="1" ht="11.25">
      <c r="K1447" s="25"/>
      <c r="L1447" s="27"/>
    </row>
    <row r="1448" spans="11:12" customFormat="1" ht="11.25">
      <c r="K1448" s="25"/>
      <c r="L1448" s="27"/>
    </row>
    <row r="1449" spans="11:12" customFormat="1" ht="11.25">
      <c r="K1449" s="25"/>
      <c r="L1449" s="27"/>
    </row>
    <row r="1450" spans="11:12" customFormat="1" ht="11.25">
      <c r="K1450" s="25"/>
      <c r="L1450" s="27"/>
    </row>
    <row r="1451" spans="11:12" customFormat="1" ht="11.25">
      <c r="K1451" s="25"/>
      <c r="L1451" s="27"/>
    </row>
    <row r="1452" spans="11:12" customFormat="1" ht="11.25">
      <c r="K1452" s="25"/>
      <c r="L1452" s="27"/>
    </row>
    <row r="1453" spans="11:12" customFormat="1" ht="11.25">
      <c r="K1453" s="25"/>
      <c r="L1453" s="27"/>
    </row>
    <row r="1454" spans="11:12" customFormat="1" ht="11.25">
      <c r="K1454" s="25"/>
      <c r="L1454" s="27"/>
    </row>
    <row r="1455" spans="11:12" customFormat="1" ht="11.25">
      <c r="K1455" s="25"/>
      <c r="L1455" s="27"/>
    </row>
    <row r="1456" spans="11:12" customFormat="1" ht="11.25">
      <c r="K1456" s="25"/>
      <c r="L1456" s="27"/>
    </row>
    <row r="1457" spans="11:12" customFormat="1" ht="11.25">
      <c r="K1457" s="25"/>
      <c r="L1457" s="27"/>
    </row>
    <row r="1458" spans="11:12" customFormat="1" ht="11.25">
      <c r="K1458" s="25"/>
      <c r="L1458" s="27"/>
    </row>
    <row r="1459" spans="11:12" customFormat="1" ht="11.25">
      <c r="K1459" s="25"/>
      <c r="L1459" s="27"/>
    </row>
    <row r="1460" spans="11:12" customFormat="1" ht="11.25">
      <c r="K1460" s="25"/>
      <c r="L1460" s="27"/>
    </row>
    <row r="1461" spans="11:12" customFormat="1" ht="11.25">
      <c r="K1461" s="25"/>
      <c r="L1461" s="27"/>
    </row>
    <row r="1462" spans="11:12" customFormat="1" ht="11.25">
      <c r="K1462" s="25"/>
      <c r="L1462" s="27"/>
    </row>
    <row r="1463" spans="11:12" customFormat="1" ht="11.25">
      <c r="K1463" s="25"/>
      <c r="L1463" s="27"/>
    </row>
    <row r="1464" spans="11:12" customFormat="1" ht="11.25">
      <c r="K1464" s="25"/>
      <c r="L1464" s="27"/>
    </row>
    <row r="1465" spans="11:12" customFormat="1" ht="11.25">
      <c r="K1465" s="25"/>
      <c r="L1465" s="27"/>
    </row>
    <row r="1466" spans="11:12" customFormat="1" ht="11.25">
      <c r="K1466" s="25"/>
      <c r="L1466" s="27"/>
    </row>
    <row r="1467" spans="11:12" customFormat="1" ht="11.25">
      <c r="K1467" s="25"/>
      <c r="L1467" s="27"/>
    </row>
    <row r="1468" spans="11:12" customFormat="1" ht="11.25">
      <c r="K1468" s="25"/>
      <c r="L1468" s="27"/>
    </row>
    <row r="1469" spans="11:12" customFormat="1" ht="11.25">
      <c r="K1469" s="25"/>
      <c r="L1469" s="27"/>
    </row>
    <row r="1470" spans="11:12" customFormat="1" ht="11.25">
      <c r="K1470" s="25"/>
      <c r="L1470" s="27"/>
    </row>
    <row r="1471" spans="11:12" customFormat="1" ht="11.25">
      <c r="K1471" s="25"/>
      <c r="L1471" s="27"/>
    </row>
    <row r="1472" spans="11:12" customFormat="1" ht="11.25">
      <c r="K1472" s="25"/>
      <c r="L1472" s="27"/>
    </row>
    <row r="1473" spans="11:12" customFormat="1" ht="11.25">
      <c r="K1473" s="25"/>
      <c r="L1473" s="27"/>
    </row>
    <row r="1474" spans="11:12" customFormat="1" ht="11.25">
      <c r="K1474" s="25"/>
      <c r="L1474" s="27"/>
    </row>
    <row r="1475" spans="11:12" customFormat="1" ht="11.25">
      <c r="K1475" s="25"/>
      <c r="L1475" s="27"/>
    </row>
    <row r="1476" spans="11:12" customFormat="1" ht="11.25">
      <c r="K1476" s="25"/>
      <c r="L1476" s="27"/>
    </row>
    <row r="1477" spans="11:12" customFormat="1" ht="11.25">
      <c r="K1477" s="25"/>
      <c r="L1477" s="27"/>
    </row>
    <row r="1478" spans="11:12" customFormat="1" ht="11.25">
      <c r="K1478" s="25"/>
      <c r="L1478" s="27"/>
    </row>
    <row r="1479" spans="11:12" customFormat="1" ht="11.25">
      <c r="K1479" s="25"/>
      <c r="L1479" s="27"/>
    </row>
    <row r="1480" spans="11:12" customFormat="1" ht="11.25">
      <c r="K1480" s="25"/>
      <c r="L1480" s="27"/>
    </row>
    <row r="1481" spans="11:12" customFormat="1" ht="11.25">
      <c r="K1481" s="25"/>
      <c r="L1481" s="27"/>
    </row>
    <row r="1482" spans="11:12" customFormat="1" ht="11.25">
      <c r="K1482" s="25"/>
      <c r="L1482" s="27"/>
    </row>
    <row r="1483" spans="11:12" customFormat="1" ht="11.25">
      <c r="K1483" s="25"/>
      <c r="L1483" s="27"/>
    </row>
    <row r="1484" spans="11:12" customFormat="1" ht="11.25">
      <c r="K1484" s="25"/>
      <c r="L1484" s="27"/>
    </row>
    <row r="1485" spans="11:12" customFormat="1" ht="11.25">
      <c r="K1485" s="25"/>
      <c r="L1485" s="27"/>
    </row>
    <row r="1486" spans="11:12" customFormat="1" ht="11.25">
      <c r="K1486" s="25"/>
      <c r="L1486" s="27"/>
    </row>
    <row r="1487" spans="11:12" customFormat="1" ht="11.25">
      <c r="K1487" s="25"/>
      <c r="L1487" s="27"/>
    </row>
    <row r="1488" spans="11:12" customFormat="1" ht="11.25">
      <c r="K1488" s="25"/>
      <c r="L1488" s="27"/>
    </row>
    <row r="1489" spans="11:12" customFormat="1" ht="11.25">
      <c r="K1489" s="25"/>
      <c r="L1489" s="27"/>
    </row>
    <row r="1490" spans="11:12" customFormat="1" ht="11.25">
      <c r="K1490" s="25"/>
      <c r="L1490" s="27"/>
    </row>
    <row r="1491" spans="11:12" customFormat="1" ht="11.25">
      <c r="K1491" s="25"/>
      <c r="L1491" s="27"/>
    </row>
    <row r="1492" spans="11:12" customFormat="1" ht="11.25">
      <c r="K1492" s="25"/>
      <c r="L1492" s="27"/>
    </row>
    <row r="1493" spans="11:12" customFormat="1" ht="11.25">
      <c r="K1493" s="25"/>
      <c r="L1493" s="27"/>
    </row>
    <row r="1494" spans="11:12" customFormat="1" ht="11.25">
      <c r="K1494" s="25"/>
      <c r="L1494" s="27"/>
    </row>
    <row r="1495" spans="11:12" customFormat="1" ht="11.25">
      <c r="K1495" s="25"/>
      <c r="L1495" s="27"/>
    </row>
    <row r="1496" spans="11:12" customFormat="1" ht="11.25">
      <c r="K1496" s="25"/>
      <c r="L1496" s="27"/>
    </row>
    <row r="1497" spans="11:12" customFormat="1" ht="11.25">
      <c r="K1497" s="25"/>
      <c r="L1497" s="27"/>
    </row>
    <row r="1498" spans="11:12" customFormat="1" ht="11.25">
      <c r="K1498" s="25"/>
      <c r="L1498" s="27"/>
    </row>
    <row r="1499" spans="11:12" customFormat="1" ht="11.25">
      <c r="K1499" s="25"/>
      <c r="L1499" s="27"/>
    </row>
    <row r="1500" spans="11:12" customFormat="1" ht="11.25">
      <c r="K1500" s="25"/>
      <c r="L1500" s="27"/>
    </row>
    <row r="1501" spans="11:12" customFormat="1" ht="11.25">
      <c r="K1501" s="25"/>
      <c r="L1501" s="27"/>
    </row>
    <row r="1502" spans="11:12" customFormat="1" ht="11.25">
      <c r="K1502" s="25"/>
      <c r="L1502" s="27"/>
    </row>
    <row r="1503" spans="11:12" customFormat="1" ht="11.25">
      <c r="K1503" s="25"/>
      <c r="L1503" s="27"/>
    </row>
    <row r="1504" spans="11:12" customFormat="1" ht="11.25">
      <c r="K1504" s="25"/>
      <c r="L1504" s="27"/>
    </row>
    <row r="1505" spans="11:12" customFormat="1" ht="11.25">
      <c r="K1505" s="25"/>
      <c r="L1505" s="27"/>
    </row>
    <row r="1506" spans="11:12" customFormat="1" ht="11.25">
      <c r="K1506" s="25"/>
      <c r="L1506" s="27"/>
    </row>
    <row r="1507" spans="11:12" customFormat="1" ht="11.25">
      <c r="K1507" s="25"/>
      <c r="L1507" s="27"/>
    </row>
    <row r="1508" spans="11:12" customFormat="1" ht="11.25">
      <c r="K1508" s="25"/>
      <c r="L1508" s="27"/>
    </row>
    <row r="1509" spans="11:12" customFormat="1" ht="11.25">
      <c r="K1509" s="25"/>
      <c r="L1509" s="27"/>
    </row>
    <row r="1510" spans="11:12" customFormat="1" ht="11.25">
      <c r="K1510" s="25"/>
      <c r="L1510" s="27"/>
    </row>
    <row r="1511" spans="11:12" customFormat="1" ht="11.25">
      <c r="K1511" s="25"/>
      <c r="L1511" s="27"/>
    </row>
    <row r="1512" spans="11:12" customFormat="1" ht="11.25">
      <c r="K1512" s="25"/>
      <c r="L1512" s="27"/>
    </row>
    <row r="1513" spans="11:12" customFormat="1" ht="11.25">
      <c r="K1513" s="25"/>
      <c r="L1513" s="27"/>
    </row>
    <row r="1514" spans="11:12" customFormat="1" ht="11.25">
      <c r="K1514" s="25"/>
      <c r="L1514" s="27"/>
    </row>
    <row r="1515" spans="11:12" customFormat="1" ht="11.25">
      <c r="K1515" s="25"/>
      <c r="L1515" s="27"/>
    </row>
    <row r="1516" spans="11:12" customFormat="1" ht="11.25">
      <c r="K1516" s="25"/>
      <c r="L1516" s="27"/>
    </row>
    <row r="1517" spans="11:12" customFormat="1" ht="11.25">
      <c r="K1517" s="25"/>
      <c r="L1517" s="27"/>
    </row>
    <row r="1518" spans="11:12" customFormat="1" ht="11.25">
      <c r="K1518" s="25"/>
      <c r="L1518" s="27"/>
    </row>
    <row r="1519" spans="11:12" customFormat="1" ht="11.25">
      <c r="K1519" s="25"/>
      <c r="L1519" s="27"/>
    </row>
    <row r="1520" spans="11:12" customFormat="1" ht="11.25">
      <c r="K1520" s="25"/>
      <c r="L1520" s="27"/>
    </row>
    <row r="1521" spans="11:12" customFormat="1" ht="11.25">
      <c r="K1521" s="25"/>
      <c r="L1521" s="27"/>
    </row>
    <row r="1522" spans="11:12" customFormat="1" ht="11.25">
      <c r="K1522" s="25"/>
      <c r="L1522" s="27"/>
    </row>
    <row r="1523" spans="11:12" customFormat="1" ht="11.25">
      <c r="K1523" s="25"/>
      <c r="L1523" s="27"/>
    </row>
    <row r="1524" spans="11:12" customFormat="1" ht="11.25">
      <c r="K1524" s="25"/>
      <c r="L1524" s="27"/>
    </row>
    <row r="1525" spans="11:12" customFormat="1" ht="11.25">
      <c r="K1525" s="25"/>
      <c r="L1525" s="27"/>
    </row>
    <row r="1526" spans="11:12" customFormat="1" ht="11.25">
      <c r="K1526" s="25"/>
      <c r="L1526" s="27"/>
    </row>
    <row r="1527" spans="11:12" customFormat="1" ht="11.25">
      <c r="K1527" s="25"/>
      <c r="L1527" s="27"/>
    </row>
    <row r="1528" spans="11:12" customFormat="1" ht="11.25">
      <c r="K1528" s="25"/>
      <c r="L1528" s="27"/>
    </row>
    <row r="1529" spans="11:12" customFormat="1" ht="11.25">
      <c r="K1529" s="25"/>
      <c r="L1529" s="27"/>
    </row>
    <row r="1530" spans="11:12" customFormat="1" ht="11.25">
      <c r="K1530" s="25"/>
      <c r="L1530" s="27"/>
    </row>
    <row r="1531" spans="11:12" customFormat="1" ht="11.25">
      <c r="K1531" s="25"/>
      <c r="L1531" s="27"/>
    </row>
    <row r="1532" spans="11:12" customFormat="1" ht="11.25">
      <c r="K1532" s="25"/>
      <c r="L1532" s="27"/>
    </row>
    <row r="1533" spans="11:12" customFormat="1" ht="11.25">
      <c r="K1533" s="25"/>
      <c r="L1533" s="27"/>
    </row>
    <row r="1534" spans="11:12" customFormat="1" ht="11.25">
      <c r="K1534" s="25"/>
      <c r="L1534" s="27"/>
    </row>
    <row r="1535" spans="11:12" customFormat="1" ht="11.25">
      <c r="K1535" s="25"/>
      <c r="L1535" s="27"/>
    </row>
    <row r="1536" spans="11:12" customFormat="1" ht="11.25">
      <c r="K1536" s="25"/>
      <c r="L1536" s="27"/>
    </row>
    <row r="1537" spans="11:12" customFormat="1" ht="11.25">
      <c r="K1537" s="25"/>
      <c r="L1537" s="27"/>
    </row>
    <row r="1538" spans="11:12" customFormat="1" ht="11.25">
      <c r="K1538" s="25"/>
      <c r="L1538" s="27"/>
    </row>
    <row r="1539" spans="11:12" customFormat="1" ht="11.25">
      <c r="K1539" s="25"/>
      <c r="L1539" s="27"/>
    </row>
    <row r="1540" spans="11:12" customFormat="1" ht="11.25">
      <c r="K1540" s="25"/>
      <c r="L1540" s="27"/>
    </row>
    <row r="1541" spans="11:12" customFormat="1" ht="11.25">
      <c r="K1541" s="25"/>
      <c r="L1541" s="27"/>
    </row>
    <row r="1542" spans="11:12" customFormat="1" ht="11.25">
      <c r="K1542" s="25"/>
      <c r="L1542" s="27"/>
    </row>
    <row r="1543" spans="11:12" customFormat="1" ht="11.25">
      <c r="K1543" s="25"/>
      <c r="L1543" s="27"/>
    </row>
    <row r="1544" spans="11:12" customFormat="1" ht="11.25">
      <c r="K1544" s="25"/>
      <c r="L1544" s="27"/>
    </row>
    <row r="1545" spans="11:12" customFormat="1" ht="11.25">
      <c r="K1545" s="25"/>
      <c r="L1545" s="27"/>
    </row>
    <row r="1546" spans="11:12" customFormat="1" ht="11.25">
      <c r="K1546" s="25"/>
      <c r="L1546" s="27"/>
    </row>
    <row r="1547" spans="11:12" customFormat="1" ht="11.25">
      <c r="K1547" s="25"/>
      <c r="L1547" s="27"/>
    </row>
    <row r="1548" spans="11:12" customFormat="1" ht="11.25">
      <c r="K1548" s="25"/>
      <c r="L1548" s="27"/>
    </row>
    <row r="1549" spans="11:12" customFormat="1" ht="11.25">
      <c r="K1549" s="25"/>
      <c r="L1549" s="27"/>
    </row>
    <row r="1550" spans="11:12" customFormat="1" ht="11.25">
      <c r="K1550" s="25"/>
      <c r="L1550" s="27"/>
    </row>
    <row r="1551" spans="11:12" customFormat="1" ht="11.25">
      <c r="K1551" s="25"/>
      <c r="L1551" s="27"/>
    </row>
    <row r="1552" spans="11:12" customFormat="1" ht="11.25">
      <c r="K1552" s="25"/>
      <c r="L1552" s="27"/>
    </row>
    <row r="1553" spans="11:12" customFormat="1" ht="11.25">
      <c r="K1553" s="25"/>
      <c r="L1553" s="27"/>
    </row>
    <row r="1554" spans="11:12" customFormat="1" ht="11.25">
      <c r="K1554" s="25"/>
      <c r="L1554" s="27"/>
    </row>
    <row r="1555" spans="11:12" customFormat="1" ht="11.25">
      <c r="K1555" s="25"/>
      <c r="L1555" s="27"/>
    </row>
    <row r="1556" spans="11:12" customFormat="1" ht="11.25">
      <c r="K1556" s="25"/>
      <c r="L1556" s="27"/>
    </row>
    <row r="1557" spans="11:12" customFormat="1" ht="11.25">
      <c r="K1557" s="25"/>
      <c r="L1557" s="27"/>
    </row>
    <row r="1558" spans="11:12" customFormat="1" ht="11.25">
      <c r="K1558" s="25"/>
      <c r="L1558" s="27"/>
    </row>
    <row r="1559" spans="11:12" customFormat="1" ht="11.25">
      <c r="K1559" s="25"/>
      <c r="L1559" s="27"/>
    </row>
    <row r="1560" spans="11:12" customFormat="1" ht="11.25">
      <c r="K1560" s="25"/>
      <c r="L1560" s="27"/>
    </row>
    <row r="1561" spans="11:12" customFormat="1" ht="11.25">
      <c r="K1561" s="25"/>
      <c r="L1561" s="27"/>
    </row>
    <row r="1562" spans="11:12" customFormat="1" ht="11.25">
      <c r="K1562" s="25"/>
      <c r="L1562" s="27"/>
    </row>
    <row r="1563" spans="11:12" customFormat="1" ht="11.25">
      <c r="K1563" s="25"/>
      <c r="L1563" s="27"/>
    </row>
    <row r="1564" spans="11:12" customFormat="1" ht="11.25">
      <c r="K1564" s="25"/>
      <c r="L1564" s="27"/>
    </row>
    <row r="1565" spans="11:12" customFormat="1" ht="11.25">
      <c r="K1565" s="25"/>
      <c r="L1565" s="27"/>
    </row>
    <row r="1566" spans="11:12" customFormat="1" ht="11.25">
      <c r="K1566" s="25"/>
      <c r="L1566" s="27"/>
    </row>
    <row r="1567" spans="11:12" customFormat="1" ht="11.25">
      <c r="K1567" s="25"/>
      <c r="L1567" s="27"/>
    </row>
    <row r="1568" spans="11:12" customFormat="1" ht="11.25">
      <c r="K1568" s="25"/>
      <c r="L1568" s="27"/>
    </row>
    <row r="1569" spans="11:12" customFormat="1" ht="11.25">
      <c r="K1569" s="25"/>
      <c r="L1569" s="27"/>
    </row>
    <row r="1570" spans="11:12" customFormat="1" ht="11.25">
      <c r="K1570" s="25"/>
      <c r="L1570" s="27"/>
    </row>
    <row r="1571" spans="11:12" customFormat="1" ht="11.25">
      <c r="K1571" s="25"/>
      <c r="L1571" s="27"/>
    </row>
    <row r="1572" spans="11:12" customFormat="1" ht="11.25">
      <c r="K1572" s="25"/>
      <c r="L1572" s="27"/>
    </row>
    <row r="1573" spans="11:12" customFormat="1" ht="11.25">
      <c r="K1573" s="25"/>
      <c r="L1573" s="27"/>
    </row>
    <row r="1574" spans="11:12" customFormat="1" ht="11.25">
      <c r="K1574" s="25"/>
      <c r="L1574" s="27"/>
    </row>
    <row r="1575" spans="11:12" customFormat="1" ht="11.25">
      <c r="K1575" s="25"/>
      <c r="L1575" s="27"/>
    </row>
    <row r="1576" spans="11:12" customFormat="1" ht="11.25">
      <c r="K1576" s="25"/>
      <c r="L1576" s="27"/>
    </row>
    <row r="1577" spans="11:12" customFormat="1" ht="11.25">
      <c r="K1577" s="25"/>
      <c r="L1577" s="27"/>
    </row>
    <row r="1578" spans="11:12" customFormat="1" ht="11.25">
      <c r="K1578" s="25"/>
      <c r="L1578" s="27"/>
    </row>
    <row r="1579" spans="11:12" customFormat="1" ht="11.25">
      <c r="K1579" s="25"/>
      <c r="L1579" s="27"/>
    </row>
    <row r="1580" spans="11:12" customFormat="1" ht="11.25">
      <c r="K1580" s="25"/>
      <c r="L1580" s="27"/>
    </row>
    <row r="1581" spans="11:12" customFormat="1" ht="11.25">
      <c r="K1581" s="25"/>
      <c r="L1581" s="27"/>
    </row>
    <row r="1582" spans="11:12" customFormat="1" ht="11.25">
      <c r="K1582" s="25"/>
      <c r="L1582" s="27"/>
    </row>
    <row r="1583" spans="11:12" customFormat="1" ht="11.25">
      <c r="K1583" s="25"/>
      <c r="L1583" s="27"/>
    </row>
    <row r="1584" spans="11:12" customFormat="1" ht="11.25">
      <c r="K1584" s="25"/>
      <c r="L1584" s="27"/>
    </row>
    <row r="1585" spans="11:12" customFormat="1" ht="11.25">
      <c r="K1585" s="25"/>
      <c r="L1585" s="27"/>
    </row>
    <row r="1586" spans="11:12" customFormat="1" ht="11.25">
      <c r="K1586" s="25"/>
      <c r="L1586" s="27"/>
    </row>
    <row r="1587" spans="11:12" customFormat="1" ht="11.25">
      <c r="K1587" s="25"/>
      <c r="L1587" s="27"/>
    </row>
    <row r="1588" spans="11:12" customFormat="1" ht="11.25">
      <c r="K1588" s="25"/>
      <c r="L1588" s="27"/>
    </row>
    <row r="1589" spans="11:12" customFormat="1" ht="11.25">
      <c r="K1589" s="25"/>
      <c r="L1589" s="27"/>
    </row>
    <row r="1590" spans="11:12" customFormat="1" ht="11.25">
      <c r="K1590" s="25"/>
      <c r="L1590" s="27"/>
    </row>
    <row r="1591" spans="11:12" customFormat="1" ht="11.25">
      <c r="K1591" s="25"/>
      <c r="L1591" s="27"/>
    </row>
    <row r="1592" spans="11:12" customFormat="1" ht="11.25">
      <c r="K1592" s="25"/>
      <c r="L1592" s="27"/>
    </row>
    <row r="1593" spans="11:12" customFormat="1" ht="11.25">
      <c r="K1593" s="25"/>
      <c r="L1593" s="27"/>
    </row>
    <row r="1594" spans="11:12" customFormat="1" ht="11.25">
      <c r="K1594" s="25"/>
      <c r="L1594" s="27"/>
    </row>
    <row r="1595" spans="11:12" customFormat="1" ht="11.25">
      <c r="K1595" s="25"/>
      <c r="L1595" s="27"/>
    </row>
    <row r="1596" spans="11:12" customFormat="1" ht="11.25">
      <c r="K1596" s="25"/>
      <c r="L1596" s="27"/>
    </row>
    <row r="1597" spans="11:12" customFormat="1" ht="11.25">
      <c r="K1597" s="25"/>
      <c r="L1597" s="27"/>
    </row>
    <row r="1598" spans="11:12" customFormat="1" ht="11.25">
      <c r="K1598" s="25"/>
      <c r="L1598" s="27"/>
    </row>
    <row r="1599" spans="11:12" customFormat="1" ht="11.25">
      <c r="K1599" s="25"/>
      <c r="L1599" s="27"/>
    </row>
    <row r="1600" spans="11:12" customFormat="1" ht="11.25">
      <c r="K1600" s="25"/>
      <c r="L1600" s="27"/>
    </row>
    <row r="1601" spans="11:12" customFormat="1" ht="11.25">
      <c r="K1601" s="25"/>
      <c r="L1601" s="27"/>
    </row>
    <row r="1602" spans="11:12" customFormat="1" ht="11.25">
      <c r="K1602" s="25"/>
      <c r="L1602" s="27"/>
    </row>
    <row r="1603" spans="11:12" customFormat="1" ht="11.25">
      <c r="K1603" s="25"/>
      <c r="L1603" s="27"/>
    </row>
    <row r="1604" spans="11:12" customFormat="1" ht="11.25">
      <c r="K1604" s="25"/>
      <c r="L1604" s="27"/>
    </row>
    <row r="1605" spans="11:12" customFormat="1" ht="11.25">
      <c r="K1605" s="25"/>
      <c r="L1605" s="27"/>
    </row>
    <row r="1606" spans="11:12" customFormat="1" ht="11.25">
      <c r="K1606" s="25"/>
      <c r="L1606" s="27"/>
    </row>
    <row r="1607" spans="11:12" customFormat="1" ht="11.25">
      <c r="K1607" s="25"/>
      <c r="L1607" s="27"/>
    </row>
    <row r="1608" spans="11:12" customFormat="1" ht="11.25">
      <c r="K1608" s="25"/>
      <c r="L1608" s="27"/>
    </row>
    <row r="1609" spans="11:12" customFormat="1" ht="11.25">
      <c r="K1609" s="25"/>
      <c r="L1609" s="27"/>
    </row>
    <row r="1610" spans="11:12" customFormat="1" ht="11.25">
      <c r="K1610" s="25"/>
      <c r="L1610" s="27"/>
    </row>
    <row r="1611" spans="11:12" customFormat="1" ht="11.25">
      <c r="K1611" s="25"/>
      <c r="L1611" s="27"/>
    </row>
    <row r="1612" spans="11:12" customFormat="1" ht="11.25">
      <c r="K1612" s="25"/>
      <c r="L1612" s="27"/>
    </row>
    <row r="1613" spans="11:12" customFormat="1" ht="11.25">
      <c r="K1613" s="25"/>
      <c r="L1613" s="27"/>
    </row>
    <row r="1614" spans="11:12" customFormat="1" ht="11.25">
      <c r="K1614" s="25"/>
      <c r="L1614" s="27"/>
    </row>
    <row r="1615" spans="11:12" customFormat="1" ht="11.25">
      <c r="K1615" s="25"/>
      <c r="L1615" s="27"/>
    </row>
    <row r="1616" spans="11:12" customFormat="1" ht="11.25">
      <c r="K1616" s="25"/>
      <c r="L1616" s="27"/>
    </row>
    <row r="1617" spans="11:12" customFormat="1" ht="11.25">
      <c r="K1617" s="25"/>
      <c r="L1617" s="27"/>
    </row>
    <row r="1618" spans="11:12" customFormat="1" ht="11.25">
      <c r="K1618" s="25"/>
      <c r="L1618" s="27"/>
    </row>
    <row r="1619" spans="11:12" customFormat="1" ht="11.25">
      <c r="K1619" s="25"/>
      <c r="L1619" s="27"/>
    </row>
    <row r="1620" spans="11:12" customFormat="1" ht="11.25">
      <c r="K1620" s="25"/>
      <c r="L1620" s="27"/>
    </row>
    <row r="1621" spans="11:12" customFormat="1" ht="11.25">
      <c r="K1621" s="25"/>
      <c r="L1621" s="27"/>
    </row>
    <row r="1622" spans="11:12" customFormat="1" ht="11.25">
      <c r="K1622" s="25"/>
      <c r="L1622" s="27"/>
    </row>
    <row r="1623" spans="11:12" customFormat="1" ht="11.25">
      <c r="K1623" s="25"/>
      <c r="L1623" s="27"/>
    </row>
    <row r="1624" spans="11:12" customFormat="1" ht="11.25">
      <c r="K1624" s="25"/>
      <c r="L1624" s="27"/>
    </row>
    <row r="1625" spans="11:12" customFormat="1" ht="11.25">
      <c r="K1625" s="25"/>
      <c r="L1625" s="27"/>
    </row>
    <row r="1626" spans="11:12" customFormat="1" ht="11.25">
      <c r="K1626" s="25"/>
      <c r="L1626" s="27"/>
    </row>
    <row r="1627" spans="11:12" customFormat="1" ht="11.25">
      <c r="K1627" s="25"/>
      <c r="L1627" s="27"/>
    </row>
    <row r="1628" spans="11:12" customFormat="1" ht="11.25">
      <c r="K1628" s="25"/>
      <c r="L1628" s="27"/>
    </row>
    <row r="1629" spans="11:12" customFormat="1" ht="11.25">
      <c r="K1629" s="25"/>
      <c r="L1629" s="27"/>
    </row>
    <row r="1630" spans="11:12" customFormat="1" ht="11.25">
      <c r="K1630" s="25"/>
      <c r="L1630" s="27"/>
    </row>
    <row r="1631" spans="11:12" customFormat="1" ht="11.25">
      <c r="K1631" s="25"/>
      <c r="L1631" s="27"/>
    </row>
    <row r="1632" spans="11:12" customFormat="1" ht="11.25">
      <c r="K1632" s="25"/>
      <c r="L1632" s="27"/>
    </row>
    <row r="1633" spans="11:12" customFormat="1" ht="11.25">
      <c r="K1633" s="25"/>
      <c r="L1633" s="27"/>
    </row>
    <row r="1634" spans="11:12" customFormat="1" ht="11.25">
      <c r="K1634" s="25"/>
      <c r="L1634" s="27"/>
    </row>
    <row r="1635" spans="11:12" customFormat="1" ht="11.25">
      <c r="K1635" s="25"/>
      <c r="L1635" s="27"/>
    </row>
    <row r="1636" spans="11:12" customFormat="1" ht="11.25">
      <c r="K1636" s="25"/>
      <c r="L1636" s="27"/>
    </row>
    <row r="1637" spans="11:12" customFormat="1" ht="11.25">
      <c r="K1637" s="25"/>
      <c r="L1637" s="27"/>
    </row>
    <row r="1638" spans="11:12" customFormat="1" ht="11.25">
      <c r="K1638" s="25"/>
      <c r="L1638" s="27"/>
    </row>
    <row r="1639" spans="11:12" customFormat="1" ht="11.25">
      <c r="K1639" s="25"/>
      <c r="L1639" s="27"/>
    </row>
    <row r="1640" spans="11:12" customFormat="1" ht="11.25">
      <c r="K1640" s="25"/>
      <c r="L1640" s="27"/>
    </row>
    <row r="1641" spans="11:12" customFormat="1" ht="11.25">
      <c r="K1641" s="25"/>
      <c r="L1641" s="27"/>
    </row>
    <row r="1642" spans="11:12" customFormat="1" ht="11.25">
      <c r="K1642" s="25"/>
      <c r="L1642" s="27"/>
    </row>
    <row r="1643" spans="11:12" customFormat="1" ht="11.25">
      <c r="K1643" s="25"/>
      <c r="L1643" s="27"/>
    </row>
    <row r="1644" spans="11:12" customFormat="1" ht="11.25">
      <c r="K1644" s="25"/>
      <c r="L1644" s="27"/>
    </row>
    <row r="1645" spans="11:12" customFormat="1" ht="11.25">
      <c r="K1645" s="25"/>
      <c r="L1645" s="27"/>
    </row>
    <row r="1646" spans="11:12" customFormat="1" ht="11.25">
      <c r="K1646" s="25"/>
      <c r="L1646" s="27"/>
    </row>
    <row r="1647" spans="11:12" customFormat="1" ht="11.25">
      <c r="K1647" s="25"/>
      <c r="L1647" s="27"/>
    </row>
    <row r="1648" spans="11:12" customFormat="1" ht="11.25">
      <c r="K1648" s="25"/>
      <c r="L1648" s="27"/>
    </row>
    <row r="1649" spans="11:12" customFormat="1" ht="11.25">
      <c r="K1649" s="25"/>
      <c r="L1649" s="27"/>
    </row>
    <row r="1650" spans="11:12" customFormat="1" ht="11.25">
      <c r="K1650" s="25"/>
      <c r="L1650" s="27"/>
    </row>
    <row r="1651" spans="11:12" customFormat="1" ht="11.25">
      <c r="K1651" s="25"/>
      <c r="L1651" s="27"/>
    </row>
    <row r="1652" spans="11:12" customFormat="1" ht="11.25">
      <c r="K1652" s="25"/>
      <c r="L1652" s="27"/>
    </row>
    <row r="1653" spans="11:12" customFormat="1" ht="11.25">
      <c r="K1653" s="25"/>
      <c r="L1653" s="27"/>
    </row>
    <row r="1654" spans="11:12" customFormat="1" ht="11.25">
      <c r="K1654" s="25"/>
      <c r="L1654" s="27"/>
    </row>
    <row r="1655" spans="11:12" customFormat="1" ht="11.25">
      <c r="K1655" s="25"/>
      <c r="L1655" s="27"/>
    </row>
    <row r="1656" spans="11:12" customFormat="1" ht="11.25">
      <c r="K1656" s="25"/>
      <c r="L1656" s="27"/>
    </row>
    <row r="1657" spans="11:12" customFormat="1" ht="11.25">
      <c r="K1657" s="25"/>
      <c r="L1657" s="27"/>
    </row>
    <row r="1658" spans="11:12" customFormat="1" ht="11.25">
      <c r="K1658" s="25"/>
      <c r="L1658" s="27"/>
    </row>
    <row r="1659" spans="11:12" customFormat="1" ht="11.25">
      <c r="K1659" s="25"/>
      <c r="L1659" s="27"/>
    </row>
    <row r="1660" spans="11:12" customFormat="1" ht="11.25">
      <c r="K1660" s="25"/>
      <c r="L1660" s="27"/>
    </row>
    <row r="1661" spans="11:12" customFormat="1" ht="11.25">
      <c r="K1661" s="25"/>
      <c r="L1661" s="27"/>
    </row>
    <row r="1662" spans="11:12" customFormat="1" ht="11.25">
      <c r="K1662" s="25"/>
      <c r="L1662" s="27"/>
    </row>
    <row r="1663" spans="11:12" customFormat="1" ht="11.25">
      <c r="K1663" s="25"/>
      <c r="L1663" s="27"/>
    </row>
    <row r="1664" spans="11:12" customFormat="1" ht="11.25">
      <c r="K1664" s="25"/>
      <c r="L1664" s="27"/>
    </row>
    <row r="1665" spans="11:12" customFormat="1" ht="11.25">
      <c r="K1665" s="25"/>
      <c r="L1665" s="27"/>
    </row>
    <row r="1666" spans="11:12" customFormat="1" ht="11.25">
      <c r="K1666" s="25"/>
      <c r="L1666" s="27"/>
    </row>
    <row r="1667" spans="11:12" customFormat="1" ht="11.25">
      <c r="K1667" s="25"/>
      <c r="L1667" s="27"/>
    </row>
    <row r="1668" spans="11:12" customFormat="1" ht="11.25">
      <c r="K1668" s="25"/>
      <c r="L1668" s="27"/>
    </row>
    <row r="1669" spans="11:12" customFormat="1" ht="11.25">
      <c r="K1669" s="25"/>
      <c r="L1669" s="27"/>
    </row>
    <row r="1670" spans="11:12" customFormat="1" ht="11.25">
      <c r="K1670" s="25"/>
      <c r="L1670" s="27"/>
    </row>
    <row r="1671" spans="11:12" customFormat="1" ht="11.25">
      <c r="K1671" s="25"/>
      <c r="L1671" s="27"/>
    </row>
    <row r="1672" spans="11:12" customFormat="1" ht="11.25">
      <c r="K1672" s="25"/>
      <c r="L1672" s="27"/>
    </row>
    <row r="1673" spans="11:12" customFormat="1" ht="11.25">
      <c r="K1673" s="25"/>
      <c r="L1673" s="27"/>
    </row>
    <row r="1674" spans="11:12" customFormat="1" ht="11.25">
      <c r="K1674" s="25"/>
      <c r="L1674" s="27"/>
    </row>
    <row r="1675" spans="11:12" customFormat="1" ht="11.25">
      <c r="K1675" s="25"/>
      <c r="L1675" s="27"/>
    </row>
    <row r="1676" spans="11:12" customFormat="1" ht="11.25">
      <c r="K1676" s="25"/>
      <c r="L1676" s="27"/>
    </row>
    <row r="1677" spans="11:12" customFormat="1" ht="11.25">
      <c r="K1677" s="25"/>
      <c r="L1677" s="27"/>
    </row>
    <row r="1678" spans="11:12" customFormat="1" ht="11.25">
      <c r="K1678" s="25"/>
      <c r="L1678" s="27"/>
    </row>
    <row r="1679" spans="11:12" customFormat="1" ht="11.25">
      <c r="K1679" s="25"/>
      <c r="L1679" s="27"/>
    </row>
    <row r="1680" spans="11:12" customFormat="1" ht="11.25">
      <c r="K1680" s="25"/>
      <c r="L1680" s="27"/>
    </row>
    <row r="1681" spans="11:12" customFormat="1" ht="11.25">
      <c r="K1681" s="25"/>
      <c r="L1681" s="27"/>
    </row>
    <row r="1682" spans="11:12" customFormat="1" ht="11.25">
      <c r="K1682" s="25"/>
      <c r="L1682" s="27"/>
    </row>
    <row r="1683" spans="11:12" customFormat="1" ht="11.25">
      <c r="K1683" s="25"/>
      <c r="L1683" s="27"/>
    </row>
    <row r="1684" spans="11:12" customFormat="1" ht="11.25">
      <c r="K1684" s="25"/>
      <c r="L1684" s="27"/>
    </row>
    <row r="1685" spans="11:12" customFormat="1" ht="11.25">
      <c r="K1685" s="25"/>
      <c r="L1685" s="27"/>
    </row>
    <row r="1686" spans="11:12" customFormat="1" ht="11.25">
      <c r="K1686" s="25"/>
      <c r="L1686" s="27"/>
    </row>
    <row r="1687" spans="11:12" customFormat="1" ht="11.25">
      <c r="K1687" s="25"/>
      <c r="L1687" s="27"/>
    </row>
    <row r="1688" spans="11:12" customFormat="1" ht="11.25">
      <c r="K1688" s="25"/>
      <c r="L1688" s="27"/>
    </row>
    <row r="1689" spans="11:12" customFormat="1" ht="11.25">
      <c r="K1689" s="25"/>
      <c r="L1689" s="27"/>
    </row>
    <row r="1690" spans="11:12" customFormat="1" ht="11.25">
      <c r="K1690" s="25"/>
      <c r="L1690" s="27"/>
    </row>
    <row r="1691" spans="11:12" customFormat="1" ht="11.25">
      <c r="K1691" s="25"/>
      <c r="L1691" s="27"/>
    </row>
    <row r="1692" spans="11:12" customFormat="1" ht="11.25">
      <c r="K1692" s="25"/>
      <c r="L1692" s="27"/>
    </row>
    <row r="1693" spans="11:12" customFormat="1" ht="11.25">
      <c r="K1693" s="25"/>
      <c r="L1693" s="27"/>
    </row>
    <row r="1694" spans="11:12" customFormat="1" ht="11.25">
      <c r="K1694" s="25"/>
      <c r="L1694" s="27"/>
    </row>
    <row r="1695" spans="11:12" customFormat="1" ht="11.25">
      <c r="K1695" s="25"/>
      <c r="L1695" s="27"/>
    </row>
    <row r="1696" spans="11:12" customFormat="1" ht="11.25">
      <c r="K1696" s="25"/>
      <c r="L1696" s="27"/>
    </row>
    <row r="1697" spans="11:12" customFormat="1" ht="11.25">
      <c r="K1697" s="25"/>
      <c r="L1697" s="27"/>
    </row>
    <row r="1698" spans="11:12" customFormat="1" ht="11.25">
      <c r="K1698" s="25"/>
      <c r="L1698" s="27"/>
    </row>
    <row r="1699" spans="11:12" customFormat="1" ht="11.25">
      <c r="K1699" s="25"/>
      <c r="L1699" s="27"/>
    </row>
    <row r="1700" spans="11:12" customFormat="1" ht="11.25">
      <c r="K1700" s="25"/>
      <c r="L1700" s="27"/>
    </row>
    <row r="1701" spans="11:12" customFormat="1" ht="11.25">
      <c r="K1701" s="25"/>
      <c r="L1701" s="27"/>
    </row>
    <row r="1702" spans="11:12" customFormat="1" ht="11.25">
      <c r="K1702" s="25"/>
      <c r="L1702" s="27"/>
    </row>
    <row r="1703" spans="11:12" customFormat="1" ht="11.25">
      <c r="K1703" s="25"/>
      <c r="L1703" s="27"/>
    </row>
    <row r="1704" spans="11:12" customFormat="1" ht="11.25">
      <c r="K1704" s="25"/>
      <c r="L1704" s="27"/>
    </row>
    <row r="1705" spans="11:12" customFormat="1" ht="11.25">
      <c r="K1705" s="25"/>
      <c r="L1705" s="27"/>
    </row>
    <row r="1706" spans="11:12" customFormat="1" ht="11.25">
      <c r="K1706" s="25"/>
      <c r="L1706" s="27"/>
    </row>
    <row r="1707" spans="11:12" customFormat="1" ht="11.25">
      <c r="K1707" s="25"/>
      <c r="L1707" s="27"/>
    </row>
    <row r="1708" spans="11:12" customFormat="1" ht="11.25">
      <c r="K1708" s="25"/>
      <c r="L1708" s="27"/>
    </row>
    <row r="1709" spans="11:12" customFormat="1" ht="11.25">
      <c r="K1709" s="25"/>
      <c r="L1709" s="27"/>
    </row>
    <row r="1710" spans="11:12" customFormat="1" ht="11.25">
      <c r="K1710" s="25"/>
      <c r="L1710" s="27"/>
    </row>
    <row r="1711" spans="11:12" customFormat="1" ht="11.25">
      <c r="K1711" s="25"/>
      <c r="L1711" s="27"/>
    </row>
    <row r="1712" spans="11:12" customFormat="1" ht="11.25">
      <c r="K1712" s="25"/>
      <c r="L1712" s="27"/>
    </row>
    <row r="1713" spans="11:12" customFormat="1" ht="11.25">
      <c r="K1713" s="25"/>
      <c r="L1713" s="27"/>
    </row>
    <row r="1714" spans="11:12" customFormat="1" ht="11.25">
      <c r="K1714" s="25"/>
      <c r="L1714" s="27"/>
    </row>
    <row r="1715" spans="11:12" customFormat="1" ht="11.25">
      <c r="K1715" s="25"/>
      <c r="L1715" s="27"/>
    </row>
    <row r="1716" spans="11:12" customFormat="1" ht="11.25">
      <c r="K1716" s="25"/>
      <c r="L1716" s="27"/>
    </row>
    <row r="1717" spans="11:12" customFormat="1" ht="11.25">
      <c r="K1717" s="25"/>
      <c r="L1717" s="27"/>
    </row>
    <row r="1718" spans="11:12" customFormat="1" ht="11.25">
      <c r="K1718" s="25"/>
      <c r="L1718" s="27"/>
    </row>
    <row r="1719" spans="11:12" customFormat="1" ht="11.25">
      <c r="K1719" s="25"/>
      <c r="L1719" s="27"/>
    </row>
    <row r="1720" spans="11:12" customFormat="1" ht="11.25">
      <c r="K1720" s="25"/>
      <c r="L1720" s="27"/>
    </row>
    <row r="1721" spans="11:12" customFormat="1" ht="11.25">
      <c r="K1721" s="25"/>
      <c r="L1721" s="27"/>
    </row>
    <row r="1722" spans="11:12" customFormat="1" ht="11.25">
      <c r="K1722" s="25"/>
      <c r="L1722" s="27"/>
    </row>
    <row r="1723" spans="11:12" customFormat="1" ht="11.25">
      <c r="K1723" s="25"/>
      <c r="L1723" s="27"/>
    </row>
    <row r="1724" spans="11:12" customFormat="1" ht="11.25">
      <c r="K1724" s="25"/>
      <c r="L1724" s="27"/>
    </row>
    <row r="1725" spans="11:12" customFormat="1" ht="11.25">
      <c r="K1725" s="25"/>
      <c r="L1725" s="27"/>
    </row>
    <row r="1726" spans="11:12" customFormat="1" ht="11.25">
      <c r="K1726" s="25"/>
      <c r="L1726" s="27"/>
    </row>
    <row r="1727" spans="11:12" customFormat="1" ht="11.25">
      <c r="K1727" s="25"/>
      <c r="L1727" s="27"/>
    </row>
    <row r="1728" spans="11:12" customFormat="1" ht="11.25">
      <c r="K1728" s="25"/>
      <c r="L1728" s="27"/>
    </row>
    <row r="1729" spans="11:12" customFormat="1" ht="11.25">
      <c r="K1729" s="25"/>
      <c r="L1729" s="27"/>
    </row>
    <row r="1730" spans="11:12" customFormat="1" ht="11.25">
      <c r="K1730" s="25"/>
      <c r="L1730" s="27"/>
    </row>
    <row r="1731" spans="11:12" customFormat="1" ht="11.25">
      <c r="K1731" s="25"/>
      <c r="L1731" s="27"/>
    </row>
    <row r="1732" spans="11:12" customFormat="1" ht="11.25">
      <c r="K1732" s="25"/>
      <c r="L1732" s="27"/>
    </row>
    <row r="1733" spans="11:12" customFormat="1" ht="11.25">
      <c r="K1733" s="25"/>
      <c r="L1733" s="27"/>
    </row>
    <row r="1734" spans="11:12" customFormat="1" ht="11.25">
      <c r="K1734" s="25"/>
      <c r="L1734" s="27"/>
    </row>
    <row r="1735" spans="11:12" customFormat="1" ht="11.25">
      <c r="K1735" s="25"/>
      <c r="L1735" s="27"/>
    </row>
    <row r="1736" spans="11:12" customFormat="1" ht="11.25">
      <c r="K1736" s="25"/>
      <c r="L1736" s="27"/>
    </row>
    <row r="1737" spans="11:12" customFormat="1" ht="11.25">
      <c r="K1737" s="25"/>
      <c r="L1737" s="27"/>
    </row>
    <row r="1738" spans="11:12" customFormat="1" ht="11.25">
      <c r="K1738" s="25"/>
      <c r="L1738" s="27"/>
    </row>
    <row r="1739" spans="11:12" customFormat="1" ht="11.25">
      <c r="K1739" s="25"/>
      <c r="L1739" s="27"/>
    </row>
    <row r="1740" spans="11:12" customFormat="1" ht="11.25">
      <c r="K1740" s="25"/>
      <c r="L1740" s="27"/>
    </row>
    <row r="1741" spans="11:12" customFormat="1" ht="11.25">
      <c r="K1741" s="25"/>
      <c r="L1741" s="27"/>
    </row>
    <row r="1742" spans="11:12" customFormat="1" ht="11.25">
      <c r="K1742" s="25"/>
      <c r="L1742" s="27"/>
    </row>
    <row r="1743" spans="11:12" customFormat="1" ht="11.25">
      <c r="K1743" s="25"/>
      <c r="L1743" s="27"/>
    </row>
    <row r="1744" spans="11:12" customFormat="1" ht="11.25">
      <c r="K1744" s="25"/>
      <c r="L1744" s="27"/>
    </row>
    <row r="1745" spans="11:12" customFormat="1" ht="11.25">
      <c r="K1745" s="25"/>
      <c r="L1745" s="27"/>
    </row>
    <row r="1746" spans="11:12" customFormat="1" ht="11.25">
      <c r="K1746" s="25"/>
      <c r="L1746" s="27"/>
    </row>
    <row r="1747" spans="11:12" customFormat="1" ht="11.25">
      <c r="K1747" s="25"/>
      <c r="L1747" s="27"/>
    </row>
    <row r="1748" spans="11:12" customFormat="1" ht="11.25">
      <c r="K1748" s="25"/>
      <c r="L1748" s="27"/>
    </row>
    <row r="1749" spans="11:12" customFormat="1" ht="11.25">
      <c r="K1749" s="25"/>
      <c r="L1749" s="27"/>
    </row>
    <row r="1750" spans="11:12" customFormat="1" ht="11.25">
      <c r="K1750" s="25"/>
      <c r="L1750" s="27"/>
    </row>
    <row r="1751" spans="11:12" customFormat="1" ht="11.25">
      <c r="K1751" s="25"/>
      <c r="L1751" s="27"/>
    </row>
    <row r="1752" spans="11:12" customFormat="1" ht="11.25">
      <c r="K1752" s="25"/>
      <c r="L1752" s="27"/>
    </row>
    <row r="1753" spans="11:12" customFormat="1" ht="11.25">
      <c r="K1753" s="25"/>
      <c r="L1753" s="27"/>
    </row>
    <row r="1754" spans="11:12" customFormat="1" ht="11.25">
      <c r="K1754" s="25"/>
      <c r="L1754" s="27"/>
    </row>
    <row r="1755" spans="11:12" customFormat="1" ht="11.25">
      <c r="K1755" s="25"/>
      <c r="L1755" s="27"/>
    </row>
    <row r="1756" spans="11:12" customFormat="1" ht="11.25">
      <c r="K1756" s="25"/>
      <c r="L1756" s="27"/>
    </row>
    <row r="1757" spans="11:12" customFormat="1" ht="11.25">
      <c r="K1757" s="25"/>
      <c r="L1757" s="27"/>
    </row>
    <row r="1758" spans="11:12" customFormat="1" ht="11.25">
      <c r="K1758" s="25"/>
      <c r="L1758" s="27"/>
    </row>
    <row r="1759" spans="11:12" customFormat="1" ht="11.25">
      <c r="K1759" s="25"/>
      <c r="L1759" s="27"/>
    </row>
    <row r="1760" spans="11:12" customFormat="1" ht="11.25">
      <c r="K1760" s="25"/>
      <c r="L1760" s="27"/>
    </row>
    <row r="1761" spans="11:12" customFormat="1" ht="11.25">
      <c r="K1761" s="25"/>
      <c r="L1761" s="27"/>
    </row>
    <row r="1762" spans="11:12" customFormat="1" ht="11.25">
      <c r="K1762" s="25"/>
      <c r="L1762" s="27"/>
    </row>
    <row r="1763" spans="11:12" customFormat="1" ht="11.25">
      <c r="K1763" s="25"/>
      <c r="L1763" s="27"/>
    </row>
    <row r="1764" spans="11:12" customFormat="1" ht="11.25">
      <c r="K1764" s="25"/>
      <c r="L1764" s="27"/>
    </row>
    <row r="1765" spans="11:12" customFormat="1" ht="11.25">
      <c r="K1765" s="25"/>
      <c r="L1765" s="27"/>
    </row>
    <row r="1766" spans="11:12" customFormat="1" ht="11.25">
      <c r="K1766" s="25"/>
      <c r="L1766" s="27"/>
    </row>
    <row r="1767" spans="11:12" customFormat="1" ht="11.25">
      <c r="K1767" s="25"/>
      <c r="L1767" s="27"/>
    </row>
    <row r="1768" spans="11:12" customFormat="1" ht="11.25">
      <c r="K1768" s="25"/>
      <c r="L1768" s="27"/>
    </row>
    <row r="1769" spans="11:12" customFormat="1" ht="11.25">
      <c r="K1769" s="25"/>
      <c r="L1769" s="27"/>
    </row>
    <row r="1770" spans="11:12" customFormat="1" ht="11.25">
      <c r="K1770" s="25"/>
      <c r="L1770" s="27"/>
    </row>
    <row r="1771" spans="11:12" customFormat="1" ht="11.25">
      <c r="K1771" s="25"/>
      <c r="L1771" s="27"/>
    </row>
    <row r="1772" spans="11:12" customFormat="1" ht="11.25">
      <c r="K1772" s="25"/>
      <c r="L1772" s="27"/>
    </row>
    <row r="1773" spans="11:12" customFormat="1" ht="11.25">
      <c r="K1773" s="25"/>
      <c r="L1773" s="27"/>
    </row>
    <row r="1774" spans="11:12" customFormat="1" ht="11.25">
      <c r="K1774" s="25"/>
      <c r="L1774" s="27"/>
    </row>
    <row r="1775" spans="11:12" customFormat="1" ht="11.25">
      <c r="K1775" s="25"/>
      <c r="L1775" s="27"/>
    </row>
    <row r="1776" spans="11:12" customFormat="1" ht="11.25">
      <c r="K1776" s="25"/>
      <c r="L1776" s="27"/>
    </row>
    <row r="1777" spans="11:12" customFormat="1" ht="11.25">
      <c r="K1777" s="25"/>
      <c r="L1777" s="27"/>
    </row>
    <row r="1778" spans="11:12" customFormat="1" ht="11.25">
      <c r="K1778" s="25"/>
      <c r="L1778" s="27"/>
    </row>
    <row r="1779" spans="11:12" customFormat="1" ht="11.25">
      <c r="K1779" s="25"/>
      <c r="L1779" s="27"/>
    </row>
    <row r="1780" spans="11:12" customFormat="1" ht="11.25">
      <c r="K1780" s="25"/>
      <c r="L1780" s="27"/>
    </row>
    <row r="1781" spans="11:12" customFormat="1" ht="11.25">
      <c r="K1781" s="25"/>
      <c r="L1781" s="27"/>
    </row>
    <row r="1782" spans="11:12" customFormat="1" ht="11.25">
      <c r="K1782" s="25"/>
      <c r="L1782" s="27"/>
    </row>
    <row r="1783" spans="11:12" customFormat="1" ht="11.25">
      <c r="K1783" s="25"/>
      <c r="L1783" s="27"/>
    </row>
    <row r="1784" spans="11:12" customFormat="1" ht="11.25">
      <c r="K1784" s="25"/>
      <c r="L1784" s="27"/>
    </row>
    <row r="1785" spans="11:12" customFormat="1" ht="11.25">
      <c r="K1785" s="25"/>
      <c r="L1785" s="27"/>
    </row>
    <row r="1786" spans="11:12" customFormat="1" ht="11.25">
      <c r="K1786" s="25"/>
      <c r="L1786" s="27"/>
    </row>
    <row r="1787" spans="11:12" customFormat="1" ht="11.25">
      <c r="K1787" s="25"/>
      <c r="L1787" s="27"/>
    </row>
    <row r="1788" spans="11:12" customFormat="1" ht="11.25">
      <c r="K1788" s="25"/>
      <c r="L1788" s="27"/>
    </row>
    <row r="1789" spans="11:12" customFormat="1" ht="11.25">
      <c r="K1789" s="25"/>
      <c r="L1789" s="27"/>
    </row>
    <row r="1790" spans="11:12" customFormat="1" ht="11.25">
      <c r="K1790" s="25"/>
      <c r="L1790" s="27"/>
    </row>
    <row r="1791" spans="11:12" customFormat="1" ht="11.25">
      <c r="K1791" s="25"/>
      <c r="L1791" s="27"/>
    </row>
    <row r="1792" spans="11:12" customFormat="1" ht="11.25">
      <c r="K1792" s="25"/>
      <c r="L1792" s="27"/>
    </row>
    <row r="1793" spans="11:12" customFormat="1" ht="11.25">
      <c r="K1793" s="25"/>
      <c r="L1793" s="27"/>
    </row>
    <row r="1794" spans="11:12" customFormat="1" ht="11.25">
      <c r="K1794" s="25"/>
      <c r="L1794" s="27"/>
    </row>
    <row r="1795" spans="11:12" customFormat="1" ht="11.25">
      <c r="K1795" s="25"/>
      <c r="L1795" s="27"/>
    </row>
    <row r="1796" spans="11:12" customFormat="1" ht="11.25">
      <c r="K1796" s="25"/>
      <c r="L1796" s="27"/>
    </row>
    <row r="1797" spans="11:12" customFormat="1" ht="11.25">
      <c r="K1797" s="25"/>
      <c r="L1797" s="27"/>
    </row>
    <row r="1798" spans="11:12" customFormat="1" ht="11.25">
      <c r="K1798" s="25"/>
      <c r="L1798" s="27"/>
    </row>
    <row r="1799" spans="11:12" customFormat="1" ht="11.25">
      <c r="K1799" s="25"/>
      <c r="L1799" s="27"/>
    </row>
    <row r="1800" spans="11:12" customFormat="1" ht="11.25">
      <c r="K1800" s="25"/>
      <c r="L1800" s="27"/>
    </row>
    <row r="1801" spans="11:12" customFormat="1" ht="11.25">
      <c r="K1801" s="25"/>
      <c r="L1801" s="27"/>
    </row>
    <row r="1802" spans="11:12" customFormat="1" ht="11.25">
      <c r="K1802" s="25"/>
      <c r="L1802" s="27"/>
    </row>
    <row r="1803" spans="11:12" customFormat="1" ht="11.25">
      <c r="K1803" s="25"/>
      <c r="L1803" s="27"/>
    </row>
    <row r="1804" spans="11:12" customFormat="1" ht="11.25">
      <c r="K1804" s="25"/>
      <c r="L1804" s="27"/>
    </row>
    <row r="1805" spans="11:12" customFormat="1" ht="11.25">
      <c r="K1805" s="25"/>
      <c r="L1805" s="27"/>
    </row>
    <row r="1806" spans="11:12" customFormat="1" ht="11.25">
      <c r="K1806" s="25"/>
      <c r="L1806" s="27"/>
    </row>
    <row r="1807" spans="11:12" customFormat="1" ht="11.25">
      <c r="K1807" s="25"/>
      <c r="L1807" s="27"/>
    </row>
    <row r="1808" spans="11:12" customFormat="1" ht="11.25">
      <c r="K1808" s="25"/>
      <c r="L1808" s="27"/>
    </row>
    <row r="1809" spans="11:12" customFormat="1" ht="11.25">
      <c r="K1809" s="25"/>
      <c r="L1809" s="27"/>
    </row>
    <row r="1810" spans="11:12" customFormat="1" ht="11.25">
      <c r="K1810" s="25"/>
      <c r="L1810" s="27"/>
    </row>
    <row r="1811" spans="11:12" customFormat="1" ht="11.25">
      <c r="K1811" s="25"/>
      <c r="L1811" s="27"/>
    </row>
    <row r="1812" spans="11:12" customFormat="1" ht="11.25">
      <c r="K1812" s="25"/>
      <c r="L1812" s="27"/>
    </row>
    <row r="1813" spans="11:12" customFormat="1" ht="11.25">
      <c r="K1813" s="25"/>
      <c r="L1813" s="27"/>
    </row>
    <row r="1814" spans="11:12" customFormat="1" ht="11.25">
      <c r="K1814" s="25"/>
      <c r="L1814" s="27"/>
    </row>
  </sheetData>
  <autoFilter ref="C5:C417">
    <filterColumn colId="0">
      <customFilters>
        <customFilter operator="notEqual" val=" "/>
      </customFilters>
    </filterColumn>
  </autoFilter>
  <mergeCells count="1866">
    <mergeCell ref="I6:I7"/>
    <mergeCell ref="J6:J7"/>
    <mergeCell ref="K6:K7"/>
    <mergeCell ref="L6:L7"/>
    <mergeCell ref="D8:D9"/>
    <mergeCell ref="E8:E9"/>
    <mergeCell ref="F8:F9"/>
    <mergeCell ref="G8:G9"/>
    <mergeCell ref="H8:H9"/>
    <mergeCell ref="I8:I9"/>
    <mergeCell ref="J2:J5"/>
    <mergeCell ref="K2:K5"/>
    <mergeCell ref="L2:L5"/>
    <mergeCell ref="M2:M5"/>
    <mergeCell ref="N2:W4"/>
    <mergeCell ref="D6:D7"/>
    <mergeCell ref="E6:E7"/>
    <mergeCell ref="F6:F7"/>
    <mergeCell ref="G6:G7"/>
    <mergeCell ref="H6:H7"/>
    <mergeCell ref="D2:D5"/>
    <mergeCell ref="E2:E5"/>
    <mergeCell ref="F2:F5"/>
    <mergeCell ref="G2:G5"/>
    <mergeCell ref="H2:H5"/>
    <mergeCell ref="I2:I5"/>
    <mergeCell ref="J8:J9"/>
    <mergeCell ref="K8:K9"/>
    <mergeCell ref="L8:L9"/>
    <mergeCell ref="L12:L13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K10:K11"/>
    <mergeCell ref="L10:L11"/>
    <mergeCell ref="D12:D13"/>
    <mergeCell ref="E12:E13"/>
    <mergeCell ref="F12:F13"/>
    <mergeCell ref="G12:G13"/>
    <mergeCell ref="H12:H13"/>
    <mergeCell ref="I12:I13"/>
    <mergeCell ref="J12:J13"/>
    <mergeCell ref="K12:K13"/>
    <mergeCell ref="D10:D11"/>
    <mergeCell ref="E10:E11"/>
    <mergeCell ref="F10:F11"/>
    <mergeCell ref="G10:G11"/>
    <mergeCell ref="H10:H11"/>
    <mergeCell ref="I10:I11"/>
    <mergeCell ref="J10:J11"/>
    <mergeCell ref="K18:K19"/>
    <mergeCell ref="L18:L19"/>
    <mergeCell ref="D20:D21"/>
    <mergeCell ref="E20:E21"/>
    <mergeCell ref="F20:F21"/>
    <mergeCell ref="G20:G21"/>
    <mergeCell ref="H20:H21"/>
    <mergeCell ref="I20:I21"/>
    <mergeCell ref="J20:J21"/>
    <mergeCell ref="K20:K21"/>
    <mergeCell ref="J16:J17"/>
    <mergeCell ref="K16:K17"/>
    <mergeCell ref="L16:L17"/>
    <mergeCell ref="D18:D19"/>
    <mergeCell ref="E18:E19"/>
    <mergeCell ref="F18:F19"/>
    <mergeCell ref="G18:G19"/>
    <mergeCell ref="H18:H19"/>
    <mergeCell ref="I18:I19"/>
    <mergeCell ref="J18:J19"/>
    <mergeCell ref="D16:D17"/>
    <mergeCell ref="E16:E17"/>
    <mergeCell ref="F16:F17"/>
    <mergeCell ref="G16:G17"/>
    <mergeCell ref="H16:H17"/>
    <mergeCell ref="I16:I17"/>
    <mergeCell ref="J24:J25"/>
    <mergeCell ref="K24:K25"/>
    <mergeCell ref="L24:L25"/>
    <mergeCell ref="D26:D27"/>
    <mergeCell ref="E26:E27"/>
    <mergeCell ref="F26:F27"/>
    <mergeCell ref="G26:G27"/>
    <mergeCell ref="H26:H27"/>
    <mergeCell ref="I26:I27"/>
    <mergeCell ref="J26:J27"/>
    <mergeCell ref="D24:D25"/>
    <mergeCell ref="E24:E25"/>
    <mergeCell ref="F24:F25"/>
    <mergeCell ref="G24:G25"/>
    <mergeCell ref="H24:H25"/>
    <mergeCell ref="I24:I25"/>
    <mergeCell ref="L20:L21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L28:L29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K26:K27"/>
    <mergeCell ref="L26:L27"/>
    <mergeCell ref="D28:D29"/>
    <mergeCell ref="E28:E29"/>
    <mergeCell ref="F28:F29"/>
    <mergeCell ref="G28:G29"/>
    <mergeCell ref="H28:H29"/>
    <mergeCell ref="I28:I29"/>
    <mergeCell ref="J28:J29"/>
    <mergeCell ref="K28:K29"/>
    <mergeCell ref="K34:K35"/>
    <mergeCell ref="L34:L35"/>
    <mergeCell ref="D36:D37"/>
    <mergeCell ref="E36:E37"/>
    <mergeCell ref="F36:F37"/>
    <mergeCell ref="G36:G37"/>
    <mergeCell ref="H36:H37"/>
    <mergeCell ref="I36:I37"/>
    <mergeCell ref="J36:J37"/>
    <mergeCell ref="K36:K37"/>
    <mergeCell ref="J32:J33"/>
    <mergeCell ref="K32:K33"/>
    <mergeCell ref="L32:L33"/>
    <mergeCell ref="D34:D35"/>
    <mergeCell ref="E34:E35"/>
    <mergeCell ref="F34:F35"/>
    <mergeCell ref="G34:G35"/>
    <mergeCell ref="H34:H35"/>
    <mergeCell ref="I34:I35"/>
    <mergeCell ref="J34:J35"/>
    <mergeCell ref="D32:D33"/>
    <mergeCell ref="E32:E33"/>
    <mergeCell ref="F32:F33"/>
    <mergeCell ref="G32:G33"/>
    <mergeCell ref="H32:H33"/>
    <mergeCell ref="I32:I33"/>
    <mergeCell ref="J40:J41"/>
    <mergeCell ref="K40:K41"/>
    <mergeCell ref="L40:L41"/>
    <mergeCell ref="D42:D43"/>
    <mergeCell ref="E42:E43"/>
    <mergeCell ref="F42:F43"/>
    <mergeCell ref="G42:G43"/>
    <mergeCell ref="H42:H43"/>
    <mergeCell ref="I42:I43"/>
    <mergeCell ref="J42:J43"/>
    <mergeCell ref="D40:D41"/>
    <mergeCell ref="E40:E41"/>
    <mergeCell ref="F40:F41"/>
    <mergeCell ref="G40:G41"/>
    <mergeCell ref="H40:H41"/>
    <mergeCell ref="I40:I41"/>
    <mergeCell ref="L36:L37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L44:L45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K42:K43"/>
    <mergeCell ref="L42:L43"/>
    <mergeCell ref="D44:D45"/>
    <mergeCell ref="E44:E45"/>
    <mergeCell ref="F44:F45"/>
    <mergeCell ref="G44:G45"/>
    <mergeCell ref="H44:H45"/>
    <mergeCell ref="I44:I45"/>
    <mergeCell ref="J44:J45"/>
    <mergeCell ref="K44:K45"/>
    <mergeCell ref="K50:K51"/>
    <mergeCell ref="L50:L51"/>
    <mergeCell ref="D52:D53"/>
    <mergeCell ref="E52:E53"/>
    <mergeCell ref="F52:F53"/>
    <mergeCell ref="G52:G53"/>
    <mergeCell ref="H52:H53"/>
    <mergeCell ref="I52:I53"/>
    <mergeCell ref="J52:J53"/>
    <mergeCell ref="K52:K53"/>
    <mergeCell ref="J48:J49"/>
    <mergeCell ref="K48:K49"/>
    <mergeCell ref="L48:L49"/>
    <mergeCell ref="D50:D51"/>
    <mergeCell ref="E50:E51"/>
    <mergeCell ref="F50:F51"/>
    <mergeCell ref="G50:G51"/>
    <mergeCell ref="H50:H51"/>
    <mergeCell ref="I50:I51"/>
    <mergeCell ref="J50:J51"/>
    <mergeCell ref="D48:D49"/>
    <mergeCell ref="E48:E49"/>
    <mergeCell ref="F48:F49"/>
    <mergeCell ref="G48:G49"/>
    <mergeCell ref="H48:H49"/>
    <mergeCell ref="I48:I49"/>
    <mergeCell ref="J56:J57"/>
    <mergeCell ref="K56:K57"/>
    <mergeCell ref="L56:L57"/>
    <mergeCell ref="D58:D59"/>
    <mergeCell ref="E58:E59"/>
    <mergeCell ref="F58:F59"/>
    <mergeCell ref="G58:G59"/>
    <mergeCell ref="H58:H59"/>
    <mergeCell ref="I58:I59"/>
    <mergeCell ref="J58:J59"/>
    <mergeCell ref="D56:D57"/>
    <mergeCell ref="E56:E57"/>
    <mergeCell ref="F56:F57"/>
    <mergeCell ref="G56:G57"/>
    <mergeCell ref="H56:H57"/>
    <mergeCell ref="I56:I57"/>
    <mergeCell ref="L52:L53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L60:L61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K58:K59"/>
    <mergeCell ref="L58:L59"/>
    <mergeCell ref="D60:D61"/>
    <mergeCell ref="E60:E61"/>
    <mergeCell ref="F60:F61"/>
    <mergeCell ref="G60:G61"/>
    <mergeCell ref="H60:H61"/>
    <mergeCell ref="I60:I61"/>
    <mergeCell ref="J60:J61"/>
    <mergeCell ref="K60:K61"/>
    <mergeCell ref="K66:K67"/>
    <mergeCell ref="L66:L67"/>
    <mergeCell ref="D68:D69"/>
    <mergeCell ref="E68:E69"/>
    <mergeCell ref="F68:F69"/>
    <mergeCell ref="G68:G69"/>
    <mergeCell ref="H68:H69"/>
    <mergeCell ref="I68:I69"/>
    <mergeCell ref="J68:J69"/>
    <mergeCell ref="K68:K69"/>
    <mergeCell ref="J64:J65"/>
    <mergeCell ref="K64:K65"/>
    <mergeCell ref="L64:L65"/>
    <mergeCell ref="D66:D67"/>
    <mergeCell ref="E66:E67"/>
    <mergeCell ref="F66:F67"/>
    <mergeCell ref="G66:G67"/>
    <mergeCell ref="H66:H67"/>
    <mergeCell ref="I66:I67"/>
    <mergeCell ref="J66:J67"/>
    <mergeCell ref="D64:D65"/>
    <mergeCell ref="E64:E65"/>
    <mergeCell ref="F64:F65"/>
    <mergeCell ref="G64:G65"/>
    <mergeCell ref="H64:H65"/>
    <mergeCell ref="I64:I65"/>
    <mergeCell ref="J72:J73"/>
    <mergeCell ref="K72:K73"/>
    <mergeCell ref="L72:L73"/>
    <mergeCell ref="D74:D75"/>
    <mergeCell ref="E74:E75"/>
    <mergeCell ref="F74:F75"/>
    <mergeCell ref="G74:G75"/>
    <mergeCell ref="H74:H75"/>
    <mergeCell ref="I74:I75"/>
    <mergeCell ref="J74:J75"/>
    <mergeCell ref="D72:D73"/>
    <mergeCell ref="E72:E73"/>
    <mergeCell ref="F72:F73"/>
    <mergeCell ref="G72:G73"/>
    <mergeCell ref="H72:H73"/>
    <mergeCell ref="I72:I73"/>
    <mergeCell ref="L68:L69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L76:L77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K74:K75"/>
    <mergeCell ref="L74:L75"/>
    <mergeCell ref="D76:D77"/>
    <mergeCell ref="E76:E77"/>
    <mergeCell ref="F76:F77"/>
    <mergeCell ref="G76:G77"/>
    <mergeCell ref="H76:H77"/>
    <mergeCell ref="I76:I77"/>
    <mergeCell ref="J76:J77"/>
    <mergeCell ref="K76:K77"/>
    <mergeCell ref="K82:K83"/>
    <mergeCell ref="L82:L83"/>
    <mergeCell ref="D84:D85"/>
    <mergeCell ref="E84:E85"/>
    <mergeCell ref="F84:F85"/>
    <mergeCell ref="G84:G85"/>
    <mergeCell ref="H84:H85"/>
    <mergeCell ref="I84:I85"/>
    <mergeCell ref="J84:J85"/>
    <mergeCell ref="K84:K85"/>
    <mergeCell ref="J80:J81"/>
    <mergeCell ref="K80:K81"/>
    <mergeCell ref="L80:L81"/>
    <mergeCell ref="D82:D83"/>
    <mergeCell ref="E82:E83"/>
    <mergeCell ref="F82:F83"/>
    <mergeCell ref="G82:G83"/>
    <mergeCell ref="H82:H83"/>
    <mergeCell ref="I82:I83"/>
    <mergeCell ref="J82:J83"/>
    <mergeCell ref="D80:D81"/>
    <mergeCell ref="E80:E81"/>
    <mergeCell ref="F80:F81"/>
    <mergeCell ref="G80:G81"/>
    <mergeCell ref="H80:H81"/>
    <mergeCell ref="I80:I81"/>
    <mergeCell ref="J88:J89"/>
    <mergeCell ref="K88:K89"/>
    <mergeCell ref="L88:L89"/>
    <mergeCell ref="D90:D91"/>
    <mergeCell ref="E90:E91"/>
    <mergeCell ref="F90:F91"/>
    <mergeCell ref="G90:G91"/>
    <mergeCell ref="H90:H91"/>
    <mergeCell ref="I90:I91"/>
    <mergeCell ref="J90:J91"/>
    <mergeCell ref="D88:D89"/>
    <mergeCell ref="E88:E89"/>
    <mergeCell ref="F88:F89"/>
    <mergeCell ref="G88:G89"/>
    <mergeCell ref="H88:H89"/>
    <mergeCell ref="I88:I89"/>
    <mergeCell ref="L84:L85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L92:L93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K90:K91"/>
    <mergeCell ref="L90:L91"/>
    <mergeCell ref="D92:D93"/>
    <mergeCell ref="E92:E93"/>
    <mergeCell ref="F92:F93"/>
    <mergeCell ref="G92:G93"/>
    <mergeCell ref="H92:H93"/>
    <mergeCell ref="I92:I93"/>
    <mergeCell ref="J92:J93"/>
    <mergeCell ref="K92:K93"/>
    <mergeCell ref="K98:K99"/>
    <mergeCell ref="L98:L99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J96:J97"/>
    <mergeCell ref="K96:K97"/>
    <mergeCell ref="L96:L97"/>
    <mergeCell ref="D98:D99"/>
    <mergeCell ref="E98:E99"/>
    <mergeCell ref="F98:F99"/>
    <mergeCell ref="G98:G99"/>
    <mergeCell ref="H98:H99"/>
    <mergeCell ref="I98:I99"/>
    <mergeCell ref="J98:J99"/>
    <mergeCell ref="D96:D97"/>
    <mergeCell ref="E96:E97"/>
    <mergeCell ref="F96:F97"/>
    <mergeCell ref="G96:G97"/>
    <mergeCell ref="H96:H97"/>
    <mergeCell ref="I96:I97"/>
    <mergeCell ref="J104:J105"/>
    <mergeCell ref="K104:K105"/>
    <mergeCell ref="L104:L105"/>
    <mergeCell ref="D106:D107"/>
    <mergeCell ref="E106:E107"/>
    <mergeCell ref="F106:F107"/>
    <mergeCell ref="G106:G107"/>
    <mergeCell ref="H106:H107"/>
    <mergeCell ref="I106:I107"/>
    <mergeCell ref="J106:J107"/>
    <mergeCell ref="D104:D105"/>
    <mergeCell ref="E104:E105"/>
    <mergeCell ref="F104:F105"/>
    <mergeCell ref="G104:G105"/>
    <mergeCell ref="H104:H105"/>
    <mergeCell ref="I104:I105"/>
    <mergeCell ref="L100:L101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L108:L109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K106:K107"/>
    <mergeCell ref="L106:L107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K114:K115"/>
    <mergeCell ref="L114:L115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J112:J113"/>
    <mergeCell ref="K112:K113"/>
    <mergeCell ref="L112:L113"/>
    <mergeCell ref="D114:D115"/>
    <mergeCell ref="E114:E115"/>
    <mergeCell ref="F114:F115"/>
    <mergeCell ref="G114:G115"/>
    <mergeCell ref="H114:H115"/>
    <mergeCell ref="I114:I115"/>
    <mergeCell ref="J114:J115"/>
    <mergeCell ref="D112:D113"/>
    <mergeCell ref="E112:E113"/>
    <mergeCell ref="F112:F113"/>
    <mergeCell ref="G112:G113"/>
    <mergeCell ref="H112:H113"/>
    <mergeCell ref="I112:I113"/>
    <mergeCell ref="J120:J121"/>
    <mergeCell ref="K120:K121"/>
    <mergeCell ref="L120:L121"/>
    <mergeCell ref="D122:D123"/>
    <mergeCell ref="E122:E123"/>
    <mergeCell ref="F122:F123"/>
    <mergeCell ref="G122:G123"/>
    <mergeCell ref="H122:H123"/>
    <mergeCell ref="I122:I123"/>
    <mergeCell ref="J122:J123"/>
    <mergeCell ref="D120:D121"/>
    <mergeCell ref="E120:E121"/>
    <mergeCell ref="F120:F121"/>
    <mergeCell ref="G120:G121"/>
    <mergeCell ref="H120:H121"/>
    <mergeCell ref="I120:I121"/>
    <mergeCell ref="L116:L117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L124:L125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K122:K123"/>
    <mergeCell ref="L122:L123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K130:K131"/>
    <mergeCell ref="L130:L131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J128:J129"/>
    <mergeCell ref="K128:K129"/>
    <mergeCell ref="L128:L129"/>
    <mergeCell ref="D130:D131"/>
    <mergeCell ref="E130:E131"/>
    <mergeCell ref="F130:F131"/>
    <mergeCell ref="G130:G131"/>
    <mergeCell ref="H130:H131"/>
    <mergeCell ref="I130:I131"/>
    <mergeCell ref="J130:J131"/>
    <mergeCell ref="D128:D129"/>
    <mergeCell ref="E128:E129"/>
    <mergeCell ref="F128:F129"/>
    <mergeCell ref="G128:G129"/>
    <mergeCell ref="H128:H129"/>
    <mergeCell ref="I128:I129"/>
    <mergeCell ref="J136:J137"/>
    <mergeCell ref="K136:K137"/>
    <mergeCell ref="L136:L137"/>
    <mergeCell ref="D138:D139"/>
    <mergeCell ref="E138:E139"/>
    <mergeCell ref="F138:F139"/>
    <mergeCell ref="G138:G139"/>
    <mergeCell ref="H138:H139"/>
    <mergeCell ref="I138:I139"/>
    <mergeCell ref="J138:J139"/>
    <mergeCell ref="D136:D137"/>
    <mergeCell ref="E136:E137"/>
    <mergeCell ref="F136:F137"/>
    <mergeCell ref="G136:G137"/>
    <mergeCell ref="H136:H137"/>
    <mergeCell ref="I136:I137"/>
    <mergeCell ref="L132:L133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L134:L135"/>
    <mergeCell ref="L140:L141"/>
    <mergeCell ref="D142:D143"/>
    <mergeCell ref="E142:E143"/>
    <mergeCell ref="F142:F143"/>
    <mergeCell ref="G142:G143"/>
    <mergeCell ref="H142:H143"/>
    <mergeCell ref="I142:I143"/>
    <mergeCell ref="J142:J143"/>
    <mergeCell ref="K142:K143"/>
    <mergeCell ref="L142:L143"/>
    <mergeCell ref="K138:K139"/>
    <mergeCell ref="L138:L139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K146:K147"/>
    <mergeCell ref="L146:L147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J144:J145"/>
    <mergeCell ref="K144:K145"/>
    <mergeCell ref="L144:L145"/>
    <mergeCell ref="D146:D147"/>
    <mergeCell ref="E146:E147"/>
    <mergeCell ref="F146:F147"/>
    <mergeCell ref="G146:G147"/>
    <mergeCell ref="H146:H147"/>
    <mergeCell ref="I146:I147"/>
    <mergeCell ref="J146:J147"/>
    <mergeCell ref="D144:D145"/>
    <mergeCell ref="E144:E145"/>
    <mergeCell ref="F144:F145"/>
    <mergeCell ref="G144:G145"/>
    <mergeCell ref="H144:H145"/>
    <mergeCell ref="I144:I145"/>
    <mergeCell ref="J152:J153"/>
    <mergeCell ref="K152:K153"/>
    <mergeCell ref="L152:L153"/>
    <mergeCell ref="D154:D155"/>
    <mergeCell ref="E154:E155"/>
    <mergeCell ref="F154:F155"/>
    <mergeCell ref="G154:G155"/>
    <mergeCell ref="H154:H155"/>
    <mergeCell ref="I154:I155"/>
    <mergeCell ref="J154:J155"/>
    <mergeCell ref="D152:D153"/>
    <mergeCell ref="E152:E153"/>
    <mergeCell ref="F152:F153"/>
    <mergeCell ref="G152:G153"/>
    <mergeCell ref="H152:H153"/>
    <mergeCell ref="I152:I153"/>
    <mergeCell ref="L148:L149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L150:L151"/>
    <mergeCell ref="L156:L157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L158:L159"/>
    <mergeCell ref="K154:K155"/>
    <mergeCell ref="L154:L155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K162:K163"/>
    <mergeCell ref="L162:L163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J160:J161"/>
    <mergeCell ref="K160:K161"/>
    <mergeCell ref="L160:L161"/>
    <mergeCell ref="D162:D163"/>
    <mergeCell ref="E162:E163"/>
    <mergeCell ref="F162:F163"/>
    <mergeCell ref="G162:G163"/>
    <mergeCell ref="H162:H163"/>
    <mergeCell ref="I162:I163"/>
    <mergeCell ref="J162:J163"/>
    <mergeCell ref="D160:D161"/>
    <mergeCell ref="E160:E161"/>
    <mergeCell ref="F160:F161"/>
    <mergeCell ref="G160:G161"/>
    <mergeCell ref="H160:H161"/>
    <mergeCell ref="I160:I161"/>
    <mergeCell ref="J168:J169"/>
    <mergeCell ref="K168:K169"/>
    <mergeCell ref="L168:L169"/>
    <mergeCell ref="D170:D171"/>
    <mergeCell ref="E170:E171"/>
    <mergeCell ref="F170:F171"/>
    <mergeCell ref="G170:G171"/>
    <mergeCell ref="H170:H171"/>
    <mergeCell ref="I170:I171"/>
    <mergeCell ref="J170:J171"/>
    <mergeCell ref="D168:D169"/>
    <mergeCell ref="E168:E169"/>
    <mergeCell ref="F168:F169"/>
    <mergeCell ref="G168:G169"/>
    <mergeCell ref="H168:H169"/>
    <mergeCell ref="I168:I169"/>
    <mergeCell ref="L164:L165"/>
    <mergeCell ref="D166:D167"/>
    <mergeCell ref="E166:E167"/>
    <mergeCell ref="F166:F167"/>
    <mergeCell ref="G166:G167"/>
    <mergeCell ref="H166:H167"/>
    <mergeCell ref="I166:I167"/>
    <mergeCell ref="J166:J167"/>
    <mergeCell ref="K166:K167"/>
    <mergeCell ref="L166:L167"/>
    <mergeCell ref="L172:L173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K170:K171"/>
    <mergeCell ref="L170:L171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K178:K179"/>
    <mergeCell ref="L178:L179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J176:J177"/>
    <mergeCell ref="K176:K177"/>
    <mergeCell ref="L176:L177"/>
    <mergeCell ref="D178:D179"/>
    <mergeCell ref="E178:E179"/>
    <mergeCell ref="F178:F179"/>
    <mergeCell ref="G178:G179"/>
    <mergeCell ref="H178:H179"/>
    <mergeCell ref="I178:I179"/>
    <mergeCell ref="J178:J179"/>
    <mergeCell ref="D176:D177"/>
    <mergeCell ref="E176:E177"/>
    <mergeCell ref="F176:F177"/>
    <mergeCell ref="G176:G177"/>
    <mergeCell ref="H176:H177"/>
    <mergeCell ref="I176:I177"/>
    <mergeCell ref="J184:J185"/>
    <mergeCell ref="K184:K185"/>
    <mergeCell ref="L184:L185"/>
    <mergeCell ref="D186:D187"/>
    <mergeCell ref="E186:E187"/>
    <mergeCell ref="F186:F187"/>
    <mergeCell ref="G186:G187"/>
    <mergeCell ref="H186:H187"/>
    <mergeCell ref="I186:I187"/>
    <mergeCell ref="J186:J187"/>
    <mergeCell ref="D184:D185"/>
    <mergeCell ref="E184:E185"/>
    <mergeCell ref="F184:F185"/>
    <mergeCell ref="G184:G185"/>
    <mergeCell ref="H184:H185"/>
    <mergeCell ref="I184:I185"/>
    <mergeCell ref="L180:L181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L188:L189"/>
    <mergeCell ref="D190:D191"/>
    <mergeCell ref="E190:E191"/>
    <mergeCell ref="F190:F191"/>
    <mergeCell ref="G190:G191"/>
    <mergeCell ref="H190:H191"/>
    <mergeCell ref="I190:I191"/>
    <mergeCell ref="J190:J191"/>
    <mergeCell ref="K190:K191"/>
    <mergeCell ref="L190:L191"/>
    <mergeCell ref="K186:K187"/>
    <mergeCell ref="L186:L187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K194:K195"/>
    <mergeCell ref="L194:L195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J192:J193"/>
    <mergeCell ref="K192:K193"/>
    <mergeCell ref="L192:L193"/>
    <mergeCell ref="D194:D195"/>
    <mergeCell ref="E194:E195"/>
    <mergeCell ref="F194:F195"/>
    <mergeCell ref="G194:G195"/>
    <mergeCell ref="H194:H195"/>
    <mergeCell ref="I194:I195"/>
    <mergeCell ref="J194:J195"/>
    <mergeCell ref="D192:D193"/>
    <mergeCell ref="E192:E193"/>
    <mergeCell ref="F192:F193"/>
    <mergeCell ref="G192:G193"/>
    <mergeCell ref="H192:H193"/>
    <mergeCell ref="I192:I193"/>
    <mergeCell ref="J200:J201"/>
    <mergeCell ref="K200:K201"/>
    <mergeCell ref="L200:L201"/>
    <mergeCell ref="D202:D203"/>
    <mergeCell ref="E202:E203"/>
    <mergeCell ref="F202:F203"/>
    <mergeCell ref="G202:G203"/>
    <mergeCell ref="H202:H203"/>
    <mergeCell ref="I202:I203"/>
    <mergeCell ref="J202:J203"/>
    <mergeCell ref="D200:D201"/>
    <mergeCell ref="E200:E201"/>
    <mergeCell ref="F200:F201"/>
    <mergeCell ref="G200:G201"/>
    <mergeCell ref="H200:H201"/>
    <mergeCell ref="I200:I201"/>
    <mergeCell ref="L196:L197"/>
    <mergeCell ref="D198:D199"/>
    <mergeCell ref="E198:E199"/>
    <mergeCell ref="F198:F199"/>
    <mergeCell ref="G198:G199"/>
    <mergeCell ref="H198:H199"/>
    <mergeCell ref="I198:I199"/>
    <mergeCell ref="J198:J199"/>
    <mergeCell ref="K198:K199"/>
    <mergeCell ref="L198:L199"/>
    <mergeCell ref="L204:L205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K202:K203"/>
    <mergeCell ref="L202:L203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K210:K211"/>
    <mergeCell ref="L210:L211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J208:J209"/>
    <mergeCell ref="K208:K209"/>
    <mergeCell ref="L208:L209"/>
    <mergeCell ref="D210:D211"/>
    <mergeCell ref="E210:E211"/>
    <mergeCell ref="F210:F211"/>
    <mergeCell ref="G210:G211"/>
    <mergeCell ref="H210:H211"/>
    <mergeCell ref="I210:I211"/>
    <mergeCell ref="J210:J211"/>
    <mergeCell ref="D208:D209"/>
    <mergeCell ref="E208:E209"/>
    <mergeCell ref="F208:F209"/>
    <mergeCell ref="G208:G209"/>
    <mergeCell ref="H208:H209"/>
    <mergeCell ref="I208:I209"/>
    <mergeCell ref="J216:J217"/>
    <mergeCell ref="K216:K217"/>
    <mergeCell ref="L216:L217"/>
    <mergeCell ref="D218:D219"/>
    <mergeCell ref="E218:E219"/>
    <mergeCell ref="F218:F219"/>
    <mergeCell ref="G218:G219"/>
    <mergeCell ref="H218:H219"/>
    <mergeCell ref="I218:I219"/>
    <mergeCell ref="J218:J219"/>
    <mergeCell ref="D216:D217"/>
    <mergeCell ref="E216:E217"/>
    <mergeCell ref="F216:F217"/>
    <mergeCell ref="G216:G217"/>
    <mergeCell ref="H216:H217"/>
    <mergeCell ref="I216:I217"/>
    <mergeCell ref="L212:L213"/>
    <mergeCell ref="D214:D215"/>
    <mergeCell ref="E214:E215"/>
    <mergeCell ref="F214:F215"/>
    <mergeCell ref="G214:G215"/>
    <mergeCell ref="H214:H215"/>
    <mergeCell ref="I214:I215"/>
    <mergeCell ref="J214:J215"/>
    <mergeCell ref="K214:K215"/>
    <mergeCell ref="L214:L215"/>
    <mergeCell ref="L220:L221"/>
    <mergeCell ref="D222:D223"/>
    <mergeCell ref="E222:E223"/>
    <mergeCell ref="F222:F223"/>
    <mergeCell ref="G222:G223"/>
    <mergeCell ref="H222:H223"/>
    <mergeCell ref="I222:I223"/>
    <mergeCell ref="J222:J223"/>
    <mergeCell ref="K222:K223"/>
    <mergeCell ref="L222:L223"/>
    <mergeCell ref="K218:K219"/>
    <mergeCell ref="L218:L219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K226:K227"/>
    <mergeCell ref="L226:L227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J224:J225"/>
    <mergeCell ref="K224:K225"/>
    <mergeCell ref="L224:L225"/>
    <mergeCell ref="D226:D227"/>
    <mergeCell ref="E226:E227"/>
    <mergeCell ref="F226:F227"/>
    <mergeCell ref="G226:G227"/>
    <mergeCell ref="H226:H227"/>
    <mergeCell ref="I226:I227"/>
    <mergeCell ref="J226:J227"/>
    <mergeCell ref="D224:D225"/>
    <mergeCell ref="E224:E225"/>
    <mergeCell ref="F224:F225"/>
    <mergeCell ref="G224:G225"/>
    <mergeCell ref="H224:H225"/>
    <mergeCell ref="I224:I225"/>
    <mergeCell ref="J232:J233"/>
    <mergeCell ref="K232:K233"/>
    <mergeCell ref="L232:L233"/>
    <mergeCell ref="D234:D235"/>
    <mergeCell ref="E234:E235"/>
    <mergeCell ref="F234:F235"/>
    <mergeCell ref="G234:G235"/>
    <mergeCell ref="H234:H235"/>
    <mergeCell ref="I234:I235"/>
    <mergeCell ref="J234:J235"/>
    <mergeCell ref="D232:D233"/>
    <mergeCell ref="E232:E233"/>
    <mergeCell ref="F232:F233"/>
    <mergeCell ref="G232:G233"/>
    <mergeCell ref="H232:H233"/>
    <mergeCell ref="I232:I233"/>
    <mergeCell ref="L228:L229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L236:L237"/>
    <mergeCell ref="D238:D239"/>
    <mergeCell ref="E238:E239"/>
    <mergeCell ref="F238:F239"/>
    <mergeCell ref="G238:G239"/>
    <mergeCell ref="H238:H239"/>
    <mergeCell ref="I238:I239"/>
    <mergeCell ref="J238:J239"/>
    <mergeCell ref="K238:K239"/>
    <mergeCell ref="L238:L239"/>
    <mergeCell ref="K234:K235"/>
    <mergeCell ref="L234:L235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K242:K243"/>
    <mergeCell ref="L242:L243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J240:J241"/>
    <mergeCell ref="K240:K241"/>
    <mergeCell ref="L240:L241"/>
    <mergeCell ref="D242:D243"/>
    <mergeCell ref="E242:E243"/>
    <mergeCell ref="F242:F243"/>
    <mergeCell ref="G242:G243"/>
    <mergeCell ref="H242:H243"/>
    <mergeCell ref="I242:I243"/>
    <mergeCell ref="J242:J243"/>
    <mergeCell ref="D240:D241"/>
    <mergeCell ref="E240:E241"/>
    <mergeCell ref="F240:F241"/>
    <mergeCell ref="G240:G241"/>
    <mergeCell ref="H240:H241"/>
    <mergeCell ref="I240:I241"/>
    <mergeCell ref="J248:J249"/>
    <mergeCell ref="K248:K249"/>
    <mergeCell ref="L248:L249"/>
    <mergeCell ref="D250:D251"/>
    <mergeCell ref="E250:E251"/>
    <mergeCell ref="F250:F251"/>
    <mergeCell ref="G250:G251"/>
    <mergeCell ref="H250:H251"/>
    <mergeCell ref="I250:I251"/>
    <mergeCell ref="J250:J251"/>
    <mergeCell ref="D248:D249"/>
    <mergeCell ref="E248:E249"/>
    <mergeCell ref="F248:F249"/>
    <mergeCell ref="G248:G249"/>
    <mergeCell ref="H248:H249"/>
    <mergeCell ref="I248:I249"/>
    <mergeCell ref="L244:L245"/>
    <mergeCell ref="D246:D247"/>
    <mergeCell ref="E246:E247"/>
    <mergeCell ref="F246:F247"/>
    <mergeCell ref="G246:G247"/>
    <mergeCell ref="H246:H247"/>
    <mergeCell ref="I246:I247"/>
    <mergeCell ref="J246:J247"/>
    <mergeCell ref="K246:K247"/>
    <mergeCell ref="L246:L247"/>
    <mergeCell ref="L252:L253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4:L255"/>
    <mergeCell ref="K250:K251"/>
    <mergeCell ref="L250:L251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K258:K259"/>
    <mergeCell ref="L258:L259"/>
    <mergeCell ref="D260:D261"/>
    <mergeCell ref="E260:E261"/>
    <mergeCell ref="F260:F261"/>
    <mergeCell ref="G260:G261"/>
    <mergeCell ref="H260:H261"/>
    <mergeCell ref="I260:I261"/>
    <mergeCell ref="J260:J261"/>
    <mergeCell ref="K260:K261"/>
    <mergeCell ref="J256:J257"/>
    <mergeCell ref="K256:K257"/>
    <mergeCell ref="L256:L257"/>
    <mergeCell ref="D258:D259"/>
    <mergeCell ref="E258:E259"/>
    <mergeCell ref="F258:F259"/>
    <mergeCell ref="G258:G259"/>
    <mergeCell ref="H258:H259"/>
    <mergeCell ref="I258:I259"/>
    <mergeCell ref="J258:J259"/>
    <mergeCell ref="D256:D257"/>
    <mergeCell ref="E256:E257"/>
    <mergeCell ref="F256:F257"/>
    <mergeCell ref="G256:G257"/>
    <mergeCell ref="H256:H257"/>
    <mergeCell ref="I256:I257"/>
    <mergeCell ref="J264:J265"/>
    <mergeCell ref="K264:K265"/>
    <mergeCell ref="L264:L265"/>
    <mergeCell ref="D266:D267"/>
    <mergeCell ref="E266:E267"/>
    <mergeCell ref="F266:F267"/>
    <mergeCell ref="G266:G267"/>
    <mergeCell ref="H266:H267"/>
    <mergeCell ref="I266:I267"/>
    <mergeCell ref="J266:J267"/>
    <mergeCell ref="D264:D265"/>
    <mergeCell ref="E264:E265"/>
    <mergeCell ref="F264:F265"/>
    <mergeCell ref="G264:G265"/>
    <mergeCell ref="H264:H265"/>
    <mergeCell ref="I264:I265"/>
    <mergeCell ref="L260:L261"/>
    <mergeCell ref="D262:D263"/>
    <mergeCell ref="E262:E263"/>
    <mergeCell ref="F262:F263"/>
    <mergeCell ref="G262:G263"/>
    <mergeCell ref="H262:H263"/>
    <mergeCell ref="I262:I263"/>
    <mergeCell ref="J262:J263"/>
    <mergeCell ref="K262:K263"/>
    <mergeCell ref="L262:L263"/>
    <mergeCell ref="L268:L269"/>
    <mergeCell ref="D270:D271"/>
    <mergeCell ref="E270:E271"/>
    <mergeCell ref="F270:F271"/>
    <mergeCell ref="G270:G271"/>
    <mergeCell ref="H270:H271"/>
    <mergeCell ref="I270:I271"/>
    <mergeCell ref="J270:J271"/>
    <mergeCell ref="K270:K271"/>
    <mergeCell ref="L270:L271"/>
    <mergeCell ref="K266:K267"/>
    <mergeCell ref="L266:L267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K274:K275"/>
    <mergeCell ref="L274:L275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J272:J273"/>
    <mergeCell ref="K272:K273"/>
    <mergeCell ref="L272:L273"/>
    <mergeCell ref="D274:D275"/>
    <mergeCell ref="E274:E275"/>
    <mergeCell ref="F274:F275"/>
    <mergeCell ref="G274:G275"/>
    <mergeCell ref="H274:H275"/>
    <mergeCell ref="I274:I275"/>
    <mergeCell ref="J274:J275"/>
    <mergeCell ref="D272:D273"/>
    <mergeCell ref="E272:E273"/>
    <mergeCell ref="F272:F273"/>
    <mergeCell ref="G272:G273"/>
    <mergeCell ref="H272:H273"/>
    <mergeCell ref="I272:I273"/>
    <mergeCell ref="J280:J281"/>
    <mergeCell ref="K280:K281"/>
    <mergeCell ref="L280:L281"/>
    <mergeCell ref="D282:D283"/>
    <mergeCell ref="E282:E283"/>
    <mergeCell ref="F282:F283"/>
    <mergeCell ref="G282:G283"/>
    <mergeCell ref="H282:H283"/>
    <mergeCell ref="I282:I283"/>
    <mergeCell ref="J282:J283"/>
    <mergeCell ref="D280:D281"/>
    <mergeCell ref="E280:E281"/>
    <mergeCell ref="F280:F281"/>
    <mergeCell ref="G280:G281"/>
    <mergeCell ref="H280:H281"/>
    <mergeCell ref="I280:I281"/>
    <mergeCell ref="L276:L277"/>
    <mergeCell ref="D278:D279"/>
    <mergeCell ref="E278:E279"/>
    <mergeCell ref="F278:F279"/>
    <mergeCell ref="G278:G279"/>
    <mergeCell ref="H278:H279"/>
    <mergeCell ref="I278:I279"/>
    <mergeCell ref="J278:J279"/>
    <mergeCell ref="K278:K279"/>
    <mergeCell ref="L278:L279"/>
    <mergeCell ref="L284:L285"/>
    <mergeCell ref="D286:D287"/>
    <mergeCell ref="E286:E287"/>
    <mergeCell ref="F286:F287"/>
    <mergeCell ref="G286:G287"/>
    <mergeCell ref="H286:H287"/>
    <mergeCell ref="I286:I287"/>
    <mergeCell ref="J286:J287"/>
    <mergeCell ref="K286:K287"/>
    <mergeCell ref="L286:L287"/>
    <mergeCell ref="K282:K283"/>
    <mergeCell ref="L282:L283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K290:K291"/>
    <mergeCell ref="L290:L291"/>
    <mergeCell ref="D292:D293"/>
    <mergeCell ref="E292:E293"/>
    <mergeCell ref="F292:F293"/>
    <mergeCell ref="G292:G293"/>
    <mergeCell ref="H292:H293"/>
    <mergeCell ref="I292:I293"/>
    <mergeCell ref="J292:J293"/>
    <mergeCell ref="K292:K293"/>
    <mergeCell ref="J288:J289"/>
    <mergeCell ref="K288:K289"/>
    <mergeCell ref="L288:L289"/>
    <mergeCell ref="D290:D291"/>
    <mergeCell ref="E290:E291"/>
    <mergeCell ref="F290:F291"/>
    <mergeCell ref="G290:G291"/>
    <mergeCell ref="H290:H291"/>
    <mergeCell ref="I290:I291"/>
    <mergeCell ref="J290:J291"/>
    <mergeCell ref="D288:D289"/>
    <mergeCell ref="E288:E289"/>
    <mergeCell ref="F288:F289"/>
    <mergeCell ref="G288:G289"/>
    <mergeCell ref="H288:H289"/>
    <mergeCell ref="I288:I289"/>
    <mergeCell ref="J296:J297"/>
    <mergeCell ref="K296:K297"/>
    <mergeCell ref="L296:L297"/>
    <mergeCell ref="D298:D299"/>
    <mergeCell ref="E298:E299"/>
    <mergeCell ref="F298:F299"/>
    <mergeCell ref="G298:G299"/>
    <mergeCell ref="H298:H299"/>
    <mergeCell ref="I298:I299"/>
    <mergeCell ref="J298:J299"/>
    <mergeCell ref="D296:D297"/>
    <mergeCell ref="E296:E297"/>
    <mergeCell ref="F296:F297"/>
    <mergeCell ref="G296:G297"/>
    <mergeCell ref="H296:H297"/>
    <mergeCell ref="I296:I297"/>
    <mergeCell ref="L292:L293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L300:L301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302:L303"/>
    <mergeCell ref="K298:K299"/>
    <mergeCell ref="L298:L299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K306:K307"/>
    <mergeCell ref="L306:L307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J304:J305"/>
    <mergeCell ref="K304:K305"/>
    <mergeCell ref="L304:L305"/>
    <mergeCell ref="D306:D307"/>
    <mergeCell ref="E306:E307"/>
    <mergeCell ref="F306:F307"/>
    <mergeCell ref="G306:G307"/>
    <mergeCell ref="H306:H307"/>
    <mergeCell ref="I306:I307"/>
    <mergeCell ref="J306:J307"/>
    <mergeCell ref="D304:D305"/>
    <mergeCell ref="E304:E305"/>
    <mergeCell ref="F304:F305"/>
    <mergeCell ref="G304:G305"/>
    <mergeCell ref="H304:H305"/>
    <mergeCell ref="I304:I305"/>
    <mergeCell ref="J312:J313"/>
    <mergeCell ref="K312:K313"/>
    <mergeCell ref="L312:L313"/>
    <mergeCell ref="D314:D315"/>
    <mergeCell ref="E314:E315"/>
    <mergeCell ref="F314:F315"/>
    <mergeCell ref="G314:G315"/>
    <mergeCell ref="H314:H315"/>
    <mergeCell ref="I314:I315"/>
    <mergeCell ref="J314:J315"/>
    <mergeCell ref="D312:D313"/>
    <mergeCell ref="E312:E313"/>
    <mergeCell ref="F312:F313"/>
    <mergeCell ref="G312:G313"/>
    <mergeCell ref="H312:H313"/>
    <mergeCell ref="I312:I313"/>
    <mergeCell ref="L308:L309"/>
    <mergeCell ref="D310:D311"/>
    <mergeCell ref="E310:E311"/>
    <mergeCell ref="F310:F311"/>
    <mergeCell ref="G310:G311"/>
    <mergeCell ref="H310:H311"/>
    <mergeCell ref="I310:I311"/>
    <mergeCell ref="J310:J311"/>
    <mergeCell ref="K310:K311"/>
    <mergeCell ref="L310:L311"/>
    <mergeCell ref="L316:L317"/>
    <mergeCell ref="D318:D319"/>
    <mergeCell ref="E318:E319"/>
    <mergeCell ref="F318:F319"/>
    <mergeCell ref="G318:G319"/>
    <mergeCell ref="H318:H319"/>
    <mergeCell ref="I318:I319"/>
    <mergeCell ref="J318:J319"/>
    <mergeCell ref="K318:K319"/>
    <mergeCell ref="L318:L319"/>
    <mergeCell ref="K314:K315"/>
    <mergeCell ref="L314:L315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K322:K323"/>
    <mergeCell ref="L322:L323"/>
    <mergeCell ref="D324:D325"/>
    <mergeCell ref="E324:E325"/>
    <mergeCell ref="F324:F325"/>
    <mergeCell ref="G324:G325"/>
    <mergeCell ref="H324:H325"/>
    <mergeCell ref="I324:I325"/>
    <mergeCell ref="J324:J325"/>
    <mergeCell ref="K324:K325"/>
    <mergeCell ref="J320:J321"/>
    <mergeCell ref="K320:K321"/>
    <mergeCell ref="L320:L321"/>
    <mergeCell ref="D322:D323"/>
    <mergeCell ref="E322:E323"/>
    <mergeCell ref="F322:F323"/>
    <mergeCell ref="G322:G323"/>
    <mergeCell ref="H322:H323"/>
    <mergeCell ref="I322:I323"/>
    <mergeCell ref="J322:J323"/>
    <mergeCell ref="D320:D321"/>
    <mergeCell ref="E320:E321"/>
    <mergeCell ref="F320:F321"/>
    <mergeCell ref="G320:G321"/>
    <mergeCell ref="H320:H321"/>
    <mergeCell ref="I320:I321"/>
    <mergeCell ref="J328:J329"/>
    <mergeCell ref="K328:K329"/>
    <mergeCell ref="L328:L329"/>
    <mergeCell ref="D330:D331"/>
    <mergeCell ref="E330:E331"/>
    <mergeCell ref="F330:F331"/>
    <mergeCell ref="G330:G331"/>
    <mergeCell ref="H330:H331"/>
    <mergeCell ref="I330:I331"/>
    <mergeCell ref="J330:J331"/>
    <mergeCell ref="D328:D329"/>
    <mergeCell ref="E328:E329"/>
    <mergeCell ref="F328:F329"/>
    <mergeCell ref="G328:G329"/>
    <mergeCell ref="H328:H329"/>
    <mergeCell ref="I328:I329"/>
    <mergeCell ref="L324:L325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L332:L333"/>
    <mergeCell ref="D334:D335"/>
    <mergeCell ref="E334:E335"/>
    <mergeCell ref="F334:F335"/>
    <mergeCell ref="G334:G335"/>
    <mergeCell ref="H334:H335"/>
    <mergeCell ref="I334:I335"/>
    <mergeCell ref="J334:J335"/>
    <mergeCell ref="K334:K335"/>
    <mergeCell ref="L334:L335"/>
    <mergeCell ref="K330:K331"/>
    <mergeCell ref="L330:L331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K338:K339"/>
    <mergeCell ref="L338:L339"/>
    <mergeCell ref="D340:D341"/>
    <mergeCell ref="E340:E341"/>
    <mergeCell ref="F340:F341"/>
    <mergeCell ref="G340:G341"/>
    <mergeCell ref="H340:H341"/>
    <mergeCell ref="I340:I341"/>
    <mergeCell ref="J340:J341"/>
    <mergeCell ref="K340:K341"/>
    <mergeCell ref="J336:J337"/>
    <mergeCell ref="K336:K337"/>
    <mergeCell ref="L336:L337"/>
    <mergeCell ref="D338:D339"/>
    <mergeCell ref="E338:E339"/>
    <mergeCell ref="F338:F339"/>
    <mergeCell ref="G338:G339"/>
    <mergeCell ref="H338:H339"/>
    <mergeCell ref="I338:I339"/>
    <mergeCell ref="J338:J339"/>
    <mergeCell ref="D336:D337"/>
    <mergeCell ref="E336:E337"/>
    <mergeCell ref="F336:F337"/>
    <mergeCell ref="G336:G337"/>
    <mergeCell ref="H336:H337"/>
    <mergeCell ref="I336:I337"/>
    <mergeCell ref="J344:J345"/>
    <mergeCell ref="K344:K345"/>
    <mergeCell ref="L344:L345"/>
    <mergeCell ref="D346:D347"/>
    <mergeCell ref="E346:E347"/>
    <mergeCell ref="F346:F347"/>
    <mergeCell ref="G346:G347"/>
    <mergeCell ref="H346:H347"/>
    <mergeCell ref="I346:I347"/>
    <mergeCell ref="J346:J347"/>
    <mergeCell ref="D344:D345"/>
    <mergeCell ref="E344:E345"/>
    <mergeCell ref="F344:F345"/>
    <mergeCell ref="G344:G345"/>
    <mergeCell ref="H344:H345"/>
    <mergeCell ref="I344:I345"/>
    <mergeCell ref="L340:L341"/>
    <mergeCell ref="D342:D343"/>
    <mergeCell ref="E342:E343"/>
    <mergeCell ref="F342:F343"/>
    <mergeCell ref="G342:G343"/>
    <mergeCell ref="H342:H343"/>
    <mergeCell ref="I342:I343"/>
    <mergeCell ref="J342:J343"/>
    <mergeCell ref="K342:K343"/>
    <mergeCell ref="L342:L343"/>
    <mergeCell ref="L348:L349"/>
    <mergeCell ref="D350:D351"/>
    <mergeCell ref="E350:E351"/>
    <mergeCell ref="F350:F351"/>
    <mergeCell ref="G350:G351"/>
    <mergeCell ref="H350:H351"/>
    <mergeCell ref="I350:I351"/>
    <mergeCell ref="J350:J351"/>
    <mergeCell ref="K350:K351"/>
    <mergeCell ref="L350:L351"/>
    <mergeCell ref="K346:K347"/>
    <mergeCell ref="L346:L347"/>
    <mergeCell ref="D348:D349"/>
    <mergeCell ref="E348:E349"/>
    <mergeCell ref="F348:F349"/>
    <mergeCell ref="G348:G349"/>
    <mergeCell ref="H348:H349"/>
    <mergeCell ref="I348:I349"/>
    <mergeCell ref="J348:J349"/>
    <mergeCell ref="K348:K349"/>
    <mergeCell ref="K354:K355"/>
    <mergeCell ref="L354:L355"/>
    <mergeCell ref="D356:D357"/>
    <mergeCell ref="E356:E357"/>
    <mergeCell ref="F356:F357"/>
    <mergeCell ref="G356:G357"/>
    <mergeCell ref="H356:H357"/>
    <mergeCell ref="I356:I357"/>
    <mergeCell ref="J356:J357"/>
    <mergeCell ref="K356:K357"/>
    <mergeCell ref="J352:J353"/>
    <mergeCell ref="K352:K353"/>
    <mergeCell ref="L352:L353"/>
    <mergeCell ref="D354:D355"/>
    <mergeCell ref="E354:E355"/>
    <mergeCell ref="F354:F355"/>
    <mergeCell ref="G354:G355"/>
    <mergeCell ref="H354:H355"/>
    <mergeCell ref="I354:I355"/>
    <mergeCell ref="J354:J355"/>
    <mergeCell ref="D352:D353"/>
    <mergeCell ref="E352:E353"/>
    <mergeCell ref="F352:F353"/>
    <mergeCell ref="G352:G353"/>
    <mergeCell ref="H352:H353"/>
    <mergeCell ref="I352:I353"/>
    <mergeCell ref="J360:J361"/>
    <mergeCell ref="K360:K361"/>
    <mergeCell ref="L360:L361"/>
    <mergeCell ref="D362:D363"/>
    <mergeCell ref="E362:E363"/>
    <mergeCell ref="F362:F363"/>
    <mergeCell ref="G362:G363"/>
    <mergeCell ref="H362:H363"/>
    <mergeCell ref="I362:I363"/>
    <mergeCell ref="J362:J363"/>
    <mergeCell ref="D360:D361"/>
    <mergeCell ref="E360:E361"/>
    <mergeCell ref="F360:F361"/>
    <mergeCell ref="G360:G361"/>
    <mergeCell ref="H360:H361"/>
    <mergeCell ref="I360:I361"/>
    <mergeCell ref="L356:L357"/>
    <mergeCell ref="D358:D359"/>
    <mergeCell ref="E358:E359"/>
    <mergeCell ref="F358:F359"/>
    <mergeCell ref="G358:G359"/>
    <mergeCell ref="H358:H359"/>
    <mergeCell ref="I358:I359"/>
    <mergeCell ref="J358:J359"/>
    <mergeCell ref="K358:K359"/>
    <mergeCell ref="L358:L359"/>
    <mergeCell ref="L364:L365"/>
    <mergeCell ref="D366:D367"/>
    <mergeCell ref="E366:E367"/>
    <mergeCell ref="F366:F367"/>
    <mergeCell ref="G366:G367"/>
    <mergeCell ref="H366:H367"/>
    <mergeCell ref="I366:I367"/>
    <mergeCell ref="J366:J367"/>
    <mergeCell ref="K366:K367"/>
    <mergeCell ref="L366:L367"/>
    <mergeCell ref="K362:K363"/>
    <mergeCell ref="L362:L363"/>
    <mergeCell ref="D364:D365"/>
    <mergeCell ref="E364:E365"/>
    <mergeCell ref="F364:F365"/>
    <mergeCell ref="G364:G365"/>
    <mergeCell ref="H364:H365"/>
    <mergeCell ref="I364:I365"/>
    <mergeCell ref="J364:J365"/>
    <mergeCell ref="K364:K365"/>
    <mergeCell ref="K370:K371"/>
    <mergeCell ref="L370:L371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J368:J369"/>
    <mergeCell ref="K368:K369"/>
    <mergeCell ref="L368:L369"/>
    <mergeCell ref="D370:D371"/>
    <mergeCell ref="E370:E371"/>
    <mergeCell ref="F370:F371"/>
    <mergeCell ref="G370:G371"/>
    <mergeCell ref="H370:H371"/>
    <mergeCell ref="I370:I371"/>
    <mergeCell ref="J370:J371"/>
    <mergeCell ref="D368:D369"/>
    <mergeCell ref="E368:E369"/>
    <mergeCell ref="F368:F369"/>
    <mergeCell ref="G368:G369"/>
    <mergeCell ref="H368:H369"/>
    <mergeCell ref="I368:I369"/>
    <mergeCell ref="J376:J377"/>
    <mergeCell ref="K376:K377"/>
    <mergeCell ref="L376:L377"/>
    <mergeCell ref="D378:D379"/>
    <mergeCell ref="E378:E379"/>
    <mergeCell ref="F378:F379"/>
    <mergeCell ref="G378:G379"/>
    <mergeCell ref="H378:H379"/>
    <mergeCell ref="I378:I379"/>
    <mergeCell ref="J378:J379"/>
    <mergeCell ref="D376:D377"/>
    <mergeCell ref="E376:E377"/>
    <mergeCell ref="F376:F377"/>
    <mergeCell ref="G376:G377"/>
    <mergeCell ref="H376:H377"/>
    <mergeCell ref="I376:I377"/>
    <mergeCell ref="L372:L373"/>
    <mergeCell ref="D374:D375"/>
    <mergeCell ref="E374:E375"/>
    <mergeCell ref="F374:F375"/>
    <mergeCell ref="G374:G375"/>
    <mergeCell ref="H374:H375"/>
    <mergeCell ref="I374:I375"/>
    <mergeCell ref="J374:J375"/>
    <mergeCell ref="K374:K375"/>
    <mergeCell ref="L374:L375"/>
    <mergeCell ref="L380:L381"/>
    <mergeCell ref="D382:D383"/>
    <mergeCell ref="E382:E383"/>
    <mergeCell ref="F382:F383"/>
    <mergeCell ref="G382:G383"/>
    <mergeCell ref="H382:H383"/>
    <mergeCell ref="I382:I383"/>
    <mergeCell ref="J382:J383"/>
    <mergeCell ref="K382:K383"/>
    <mergeCell ref="L382:L383"/>
    <mergeCell ref="K378:K379"/>
    <mergeCell ref="L378:L379"/>
    <mergeCell ref="D380:D381"/>
    <mergeCell ref="E380:E381"/>
    <mergeCell ref="F380:F381"/>
    <mergeCell ref="G380:G381"/>
    <mergeCell ref="H380:H381"/>
    <mergeCell ref="I380:I381"/>
    <mergeCell ref="J380:J381"/>
    <mergeCell ref="K380:K381"/>
    <mergeCell ref="K386:K387"/>
    <mergeCell ref="L386:L387"/>
    <mergeCell ref="D388:D389"/>
    <mergeCell ref="E388:E389"/>
    <mergeCell ref="F388:F389"/>
    <mergeCell ref="G388:G389"/>
    <mergeCell ref="H388:H389"/>
    <mergeCell ref="I388:I389"/>
    <mergeCell ref="J388:J389"/>
    <mergeCell ref="K388:K389"/>
    <mergeCell ref="J384:J385"/>
    <mergeCell ref="K384:K385"/>
    <mergeCell ref="L384:L385"/>
    <mergeCell ref="D386:D387"/>
    <mergeCell ref="E386:E387"/>
    <mergeCell ref="F386:F387"/>
    <mergeCell ref="G386:G387"/>
    <mergeCell ref="H386:H387"/>
    <mergeCell ref="I386:I387"/>
    <mergeCell ref="J386:J387"/>
    <mergeCell ref="D384:D385"/>
    <mergeCell ref="E384:E385"/>
    <mergeCell ref="F384:F385"/>
    <mergeCell ref="G384:G385"/>
    <mergeCell ref="H384:H385"/>
    <mergeCell ref="I384:I385"/>
    <mergeCell ref="J392:J393"/>
    <mergeCell ref="K392:K393"/>
    <mergeCell ref="L392:L393"/>
    <mergeCell ref="D394:D395"/>
    <mergeCell ref="E394:E395"/>
    <mergeCell ref="F394:F395"/>
    <mergeCell ref="G394:G395"/>
    <mergeCell ref="H394:H395"/>
    <mergeCell ref="I394:I395"/>
    <mergeCell ref="J394:J395"/>
    <mergeCell ref="D392:D393"/>
    <mergeCell ref="E392:E393"/>
    <mergeCell ref="F392:F393"/>
    <mergeCell ref="G392:G393"/>
    <mergeCell ref="H392:H393"/>
    <mergeCell ref="I392:I393"/>
    <mergeCell ref="L388:L389"/>
    <mergeCell ref="D390:D391"/>
    <mergeCell ref="E390:E391"/>
    <mergeCell ref="F390:F391"/>
    <mergeCell ref="G390:G391"/>
    <mergeCell ref="H390:H391"/>
    <mergeCell ref="I390:I391"/>
    <mergeCell ref="J390:J391"/>
    <mergeCell ref="K390:K391"/>
    <mergeCell ref="L390:L391"/>
    <mergeCell ref="L396:L397"/>
    <mergeCell ref="D398:D399"/>
    <mergeCell ref="E398:E399"/>
    <mergeCell ref="F398:F399"/>
    <mergeCell ref="G398:G399"/>
    <mergeCell ref="H398:H399"/>
    <mergeCell ref="I398:I399"/>
    <mergeCell ref="J398:J399"/>
    <mergeCell ref="K398:K399"/>
    <mergeCell ref="L398:L399"/>
    <mergeCell ref="K394:K395"/>
    <mergeCell ref="L394:L395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K402:K403"/>
    <mergeCell ref="L402:L403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J400:J401"/>
    <mergeCell ref="K400:K401"/>
    <mergeCell ref="L400:L401"/>
    <mergeCell ref="D402:D403"/>
    <mergeCell ref="E402:E403"/>
    <mergeCell ref="F402:F403"/>
    <mergeCell ref="G402:G403"/>
    <mergeCell ref="H402:H403"/>
    <mergeCell ref="I402:I403"/>
    <mergeCell ref="J402:J403"/>
    <mergeCell ref="D400:D401"/>
    <mergeCell ref="E400:E401"/>
    <mergeCell ref="F400:F401"/>
    <mergeCell ref="G400:G401"/>
    <mergeCell ref="H400:H401"/>
    <mergeCell ref="I400:I401"/>
    <mergeCell ref="L408:L409"/>
    <mergeCell ref="D410:D411"/>
    <mergeCell ref="E410:E411"/>
    <mergeCell ref="F410:F411"/>
    <mergeCell ref="G410:G411"/>
    <mergeCell ref="H410:H411"/>
    <mergeCell ref="I410:I411"/>
    <mergeCell ref="J410:J411"/>
    <mergeCell ref="D408:D409"/>
    <mergeCell ref="E408:E409"/>
    <mergeCell ref="F408:F409"/>
    <mergeCell ref="G408:G409"/>
    <mergeCell ref="H408:H409"/>
    <mergeCell ref="I408:I409"/>
    <mergeCell ref="L404:L405"/>
    <mergeCell ref="D406:D407"/>
    <mergeCell ref="E406:E407"/>
    <mergeCell ref="F406:F407"/>
    <mergeCell ref="G406:G407"/>
    <mergeCell ref="H406:H407"/>
    <mergeCell ref="I406:I407"/>
    <mergeCell ref="J406:J407"/>
    <mergeCell ref="K406:K407"/>
    <mergeCell ref="L406:L407"/>
    <mergeCell ref="J416:J417"/>
    <mergeCell ref="K416:K417"/>
    <mergeCell ref="L416:L417"/>
    <mergeCell ref="C2:C5"/>
    <mergeCell ref="D416:D417"/>
    <mergeCell ref="E416:E417"/>
    <mergeCell ref="F416:F417"/>
    <mergeCell ref="G416:G417"/>
    <mergeCell ref="H416:H417"/>
    <mergeCell ref="I416:I417"/>
    <mergeCell ref="L412:L413"/>
    <mergeCell ref="D414:D415"/>
    <mergeCell ref="E414:E415"/>
    <mergeCell ref="F414:F415"/>
    <mergeCell ref="G414:G415"/>
    <mergeCell ref="H414:H415"/>
    <mergeCell ref="I414:I415"/>
    <mergeCell ref="J414:J415"/>
    <mergeCell ref="K414:K415"/>
    <mergeCell ref="L414:L415"/>
    <mergeCell ref="K410:K411"/>
    <mergeCell ref="L410:L411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J408:J409"/>
    <mergeCell ref="K408:K409"/>
  </mergeCells>
  <phoneticPr fontId="3"/>
  <printOptions horizontalCentered="1"/>
  <pageMargins left="0.19685039370078741" right="0.31496062992125984" top="0.86614173228346458" bottom="0.59055118110236227" header="0.59055118110236227" footer="0.39370078740157483"/>
  <pageSetup paperSize="8" scale="96" fitToHeight="0" orientation="landscape" horizontalDpi="300" verticalDpi="300" r:id="rId1"/>
  <headerFooter alignWithMargins="0">
    <oddHeader>&amp;L&amp;"ＭＳ ゴシック,太字"&amp;14　　 &amp;U対策内容と実施時期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公表版（全橋梁）</vt:lpstr>
      <vt:lpstr>公表版(15m以上)</vt:lpstr>
      <vt:lpstr>'公表版(15m以上)'!Print_Area</vt:lpstr>
      <vt:lpstr>'公表版（全橋梁）'!Print_Area</vt:lpstr>
      <vt:lpstr>'公表版(15m以上)'!Print_Titles</vt:lpstr>
      <vt:lpstr>'公表版（全橋梁）'!Print_Titles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002515</dc:creator>
  <cp:lastModifiedBy>甲斐 茂</cp:lastModifiedBy>
  <cp:lastPrinted>2020-01-30T00:45:31Z</cp:lastPrinted>
  <dcterms:created xsi:type="dcterms:W3CDTF">2019-01-14T15:40:17Z</dcterms:created>
  <dcterms:modified xsi:type="dcterms:W3CDTF">2020-03-30T05:23:52Z</dcterms:modified>
</cp:coreProperties>
</file>